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04"/>
  <workbookPr defaultThemeVersion="166925"/>
  <xr:revisionPtr revIDLastSave="0" documentId="11_02D00A826F1F86536C07B83A476846CCBC8F5161" xr6:coauthVersionLast="47" xr6:coauthVersionMax="47" xr10:uidLastSave="{00000000-0000-0000-0000-000000000000}"/>
  <bookViews>
    <workbookView xWindow="0" yWindow="0" windowWidth="16384" windowHeight="8192" tabRatio="500" firstSheet="1" activeTab="1" xr2:uid="{00000000-000D-0000-FFFF-FFFF00000000}"/>
  </bookViews>
  <sheets>
    <sheet name="GRUPO-1" sheetId="1" r:id="rId1"/>
    <sheet name="GRUPO-2" sheetId="2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7" i="1" l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H2" i="1"/>
  <c r="E2" i="1"/>
  <c r="D2" i="1"/>
</calcChain>
</file>

<file path=xl/sharedStrings.xml><?xml version="1.0" encoding="utf-8"?>
<sst xmlns="http://schemas.openxmlformats.org/spreadsheetml/2006/main" count="802" uniqueCount="213">
  <si>
    <t>MES</t>
  </si>
  <si>
    <t>CATEGORÍA</t>
  </si>
  <si>
    <t>MONTO</t>
  </si>
  <si>
    <t>FUNCIÓN SI</t>
  </si>
  <si>
    <t>CONCATENAR</t>
  </si>
  <si>
    <t>FEBERERO 2023</t>
  </si>
  <si>
    <t>ARTÍCULO 1</t>
  </si>
  <si>
    <t>VALOR MÍNIMO</t>
  </si>
  <si>
    <t>ARTÍCULO 2</t>
  </si>
  <si>
    <t>VALOR MÁXIMO</t>
  </si>
  <si>
    <t>ARTÍCULO 3</t>
  </si>
  <si>
    <t>VALOR PROMEDIO</t>
  </si>
  <si>
    <t>ARTÍCULO 4</t>
  </si>
  <si>
    <t>ARTÍCULO 5</t>
  </si>
  <si>
    <t>ARTÍCULO 6</t>
  </si>
  <si>
    <t>ARTÍCULO 7</t>
  </si>
  <si>
    <t>ARTÍCULO 8</t>
  </si>
  <si>
    <t>ARTÍCULO 9</t>
  </si>
  <si>
    <t>ARTÍCULO 10</t>
  </si>
  <si>
    <t>ARTÍCULO 11</t>
  </si>
  <si>
    <t>ARTÍCULO 12</t>
  </si>
  <si>
    <t>ARTÍCULO 13</t>
  </si>
  <si>
    <t>ARTÍCULO 14</t>
  </si>
  <si>
    <t>ARTÍCULO 15</t>
  </si>
  <si>
    <t>ARTÍCULO 16</t>
  </si>
  <si>
    <t>ARTÍCULO 17</t>
  </si>
  <si>
    <t>ARTÍCULO 18</t>
  </si>
  <si>
    <t>ARTÍCULO 19</t>
  </si>
  <si>
    <t>ARTÍCULO 20</t>
  </si>
  <si>
    <t>ARTÍCULO 21</t>
  </si>
  <si>
    <t>ARTÍCULO 22</t>
  </si>
  <si>
    <t>ARTÍCULO 23</t>
  </si>
  <si>
    <t>ARTÍCULO 24</t>
  </si>
  <si>
    <t>ARTÍCULO 25</t>
  </si>
  <si>
    <t>ARTÍCULO 26</t>
  </si>
  <si>
    <t>ARTÍCULO 27</t>
  </si>
  <si>
    <t>ARTÍCULO 28</t>
  </si>
  <si>
    <t>MARZO 2023</t>
  </si>
  <si>
    <t>ARTÍCULO 29</t>
  </si>
  <si>
    <t>ARTÍCULO 30</t>
  </si>
  <si>
    <t>ARTÍCULO 31</t>
  </si>
  <si>
    <t>ARTÍCULO 32</t>
  </si>
  <si>
    <t>ARTÍCULO 33</t>
  </si>
  <si>
    <t>ARTÍCULO 34</t>
  </si>
  <si>
    <t>ARTÍCULO 35</t>
  </si>
  <si>
    <t>ARTÍCULO 36</t>
  </si>
  <si>
    <t>ARTÍCULO 37</t>
  </si>
  <si>
    <t>ARTÍCULO 38</t>
  </si>
  <si>
    <t>ARTÍCULO 39</t>
  </si>
  <si>
    <t>ARTÍCULO 40</t>
  </si>
  <si>
    <t>ARTÍCULO 41</t>
  </si>
  <si>
    <t>ARTÍCULO 42</t>
  </si>
  <si>
    <t>ARTÍCULO 43</t>
  </si>
  <si>
    <t>ARTÍCULO 44</t>
  </si>
  <si>
    <t>ARTÍCULO 45</t>
  </si>
  <si>
    <t>ARTÍCULO 46</t>
  </si>
  <si>
    <t>ARTÍCULO 47</t>
  </si>
  <si>
    <t>ARTÍCULO 48</t>
  </si>
  <si>
    <t>ARTÍCULO 49</t>
  </si>
  <si>
    <t>ARTÍCULO 50</t>
  </si>
  <si>
    <t>ARTÍCULO 51</t>
  </si>
  <si>
    <t>ARTÍCULO 52</t>
  </si>
  <si>
    <t>ARTÍCULO 53</t>
  </si>
  <si>
    <t>ARTÍCULO 54</t>
  </si>
  <si>
    <t>ARTÍCULO 55</t>
  </si>
  <si>
    <t>ARTÍCULO 56</t>
  </si>
  <si>
    <t>ABRIL 2023</t>
  </si>
  <si>
    <t>ARTÍCULO 57</t>
  </si>
  <si>
    <t>ARTÍCULO 58</t>
  </si>
  <si>
    <t>ARTÍCULO 59</t>
  </si>
  <si>
    <t>ARTÍCULO 60</t>
  </si>
  <si>
    <t>ARTÍCULO 61</t>
  </si>
  <si>
    <t>ARTÍCULO 62</t>
  </si>
  <si>
    <t>ARTÍCULO 63</t>
  </si>
  <si>
    <t>ARTÍCULO 64</t>
  </si>
  <si>
    <t>ARTÍCULO 65</t>
  </si>
  <si>
    <t>ARTÍCULO 66</t>
  </si>
  <si>
    <t>ARTÍCULO 67</t>
  </si>
  <si>
    <t>ARTÍCULO 68</t>
  </si>
  <si>
    <t>ARTÍCULO 69</t>
  </si>
  <si>
    <t>ARTÍCULO 70</t>
  </si>
  <si>
    <t>ARTÍCULO 71</t>
  </si>
  <si>
    <t>ARTÍCULO 72</t>
  </si>
  <si>
    <t>ARTÍCULO 73</t>
  </si>
  <si>
    <t>ARTÍCULO 74</t>
  </si>
  <si>
    <t>ARTÍCULO 75</t>
  </si>
  <si>
    <t>ARTÍCULO 76</t>
  </si>
  <si>
    <t>ARTÍCULO 77</t>
  </si>
  <si>
    <t>ARTÍCULO 78</t>
  </si>
  <si>
    <t>ARTÍCULO 79</t>
  </si>
  <si>
    <t>ARTÍCULO 80</t>
  </si>
  <si>
    <t>ARTÍCULO 81</t>
  </si>
  <si>
    <t>ARTÍCULO 82</t>
  </si>
  <si>
    <t>ARTÍCULO 83</t>
  </si>
  <si>
    <t>ARTÍCULO 84</t>
  </si>
  <si>
    <t>MAYO 2023</t>
  </si>
  <si>
    <t>ARTÍCULO 85</t>
  </si>
  <si>
    <t>ARTÍCULO 86</t>
  </si>
  <si>
    <t>ARTÍCULO 87</t>
  </si>
  <si>
    <t>ARTÍCULO 88</t>
  </si>
  <si>
    <t>ARTÍCULO 89</t>
  </si>
  <si>
    <t>ARTÍCULO 90</t>
  </si>
  <si>
    <t>ARTÍCULO 91</t>
  </si>
  <si>
    <t>ARTÍCULO 92</t>
  </si>
  <si>
    <t>ARTÍCULO 93</t>
  </si>
  <si>
    <t>ARTÍCULO 94</t>
  </si>
  <si>
    <t>ARTÍCULO 95</t>
  </si>
  <si>
    <t>ARTÍCULO 96</t>
  </si>
  <si>
    <t>ARTÍCULO 97</t>
  </si>
  <si>
    <t>ARTÍCULO 98</t>
  </si>
  <si>
    <t>ARTÍCULO 99</t>
  </si>
  <si>
    <t>ARTÍCULO 100</t>
  </si>
  <si>
    <t>ARTÍCULO 101</t>
  </si>
  <si>
    <t>ARTÍCULO 102</t>
  </si>
  <si>
    <t>ARTÍCULO 103</t>
  </si>
  <si>
    <t>ARTÍCULO 104</t>
  </si>
  <si>
    <t>ARTÍCULO 105</t>
  </si>
  <si>
    <t>ARTÍCULO 106</t>
  </si>
  <si>
    <t>ARTÍCULO 107</t>
  </si>
  <si>
    <t>ARTÍCULO 108</t>
  </si>
  <si>
    <t>ARTÍCULO 109</t>
  </si>
  <si>
    <t>ARTÍCULO 110</t>
  </si>
  <si>
    <t>ARTÍCULO 111</t>
  </si>
  <si>
    <t>ARTÍCULO 112</t>
  </si>
  <si>
    <t>JUNIO 2023</t>
  </si>
  <si>
    <t>ARTÍCULO 113</t>
  </si>
  <si>
    <t>ARTÍCULO 114</t>
  </si>
  <si>
    <t>ARTÍCULO 115</t>
  </si>
  <si>
    <t>ARTÍCULO 116</t>
  </si>
  <si>
    <t>ARTÍCULO 117</t>
  </si>
  <si>
    <t>ARTÍCULO 118</t>
  </si>
  <si>
    <t>ARTÍCULO 119</t>
  </si>
  <si>
    <t>ARTÍCULO 120</t>
  </si>
  <si>
    <t>ARTÍCULO 121</t>
  </si>
  <si>
    <t>ARTÍCULO 122</t>
  </si>
  <si>
    <t>ARTÍCULO 123</t>
  </si>
  <si>
    <t>ARTÍCULO 124</t>
  </si>
  <si>
    <t>ARTÍCULO 125</t>
  </si>
  <si>
    <t>ARTÍCULO 126</t>
  </si>
  <si>
    <t>ARTÍCULO 127</t>
  </si>
  <si>
    <t>ARTÍCULO 128</t>
  </si>
  <si>
    <t>ARTÍCULO 129</t>
  </si>
  <si>
    <t>ARTÍCULO 130</t>
  </si>
  <si>
    <t>ARTÍCULO 131</t>
  </si>
  <si>
    <t>ARTÍCULO 132</t>
  </si>
  <si>
    <t>ARTÍCULO 133</t>
  </si>
  <si>
    <t>ARTÍCULO 134</t>
  </si>
  <si>
    <t>ARTÍCULO 135</t>
  </si>
  <si>
    <t>ARTÍCULO 136</t>
  </si>
  <si>
    <t>ARTÍCULO 137</t>
  </si>
  <si>
    <t>ARTÍCULO 138</t>
  </si>
  <si>
    <t>ARTÍCULO 139</t>
  </si>
  <si>
    <t>ARTÍCULO 140</t>
  </si>
  <si>
    <t>JULIO 2023</t>
  </si>
  <si>
    <t>ARTÍCULO 141</t>
  </si>
  <si>
    <t>ARTÍCULO 142</t>
  </si>
  <si>
    <t>ARTÍCULO 143</t>
  </si>
  <si>
    <t>ARTÍCULO 144</t>
  </si>
  <si>
    <t>ARTÍCULO 145</t>
  </si>
  <si>
    <t>ARTÍCULO 146</t>
  </si>
  <si>
    <t>ARTÍCULO 147</t>
  </si>
  <si>
    <t>ARTÍCULO 148</t>
  </si>
  <si>
    <t>ARTÍCULO 149</t>
  </si>
  <si>
    <t>ARTÍCULO 150</t>
  </si>
  <si>
    <t>ARTÍCULO 151</t>
  </si>
  <si>
    <t>ARTÍCULO 152</t>
  </si>
  <si>
    <t>ARTÍCULO 153</t>
  </si>
  <si>
    <t>ARTÍCULO 154</t>
  </si>
  <si>
    <t>ARTÍCULO 155</t>
  </si>
  <si>
    <t>ARTÍCULO 156</t>
  </si>
  <si>
    <t>ARTÍCULO 157</t>
  </si>
  <si>
    <t>ARTÍCULO 158</t>
  </si>
  <si>
    <t>ARTÍCULO 159</t>
  </si>
  <si>
    <t>ARTÍCULO 160</t>
  </si>
  <si>
    <t>ARTÍCULO 161</t>
  </si>
  <si>
    <t>ARTÍCULO 162</t>
  </si>
  <si>
    <t>ARTÍCULO 163</t>
  </si>
  <si>
    <t>ARTÍCULO 164</t>
  </si>
  <si>
    <t>ARTÍCULO 165</t>
  </si>
  <si>
    <t>ARTÍCULO 166</t>
  </si>
  <si>
    <t>ARTÍCULO 167</t>
  </si>
  <si>
    <t>ARTÍCULO 168</t>
  </si>
  <si>
    <t>AGOSTO 2023</t>
  </si>
  <si>
    <t>ARTÍCULO 169</t>
  </si>
  <si>
    <t>ARTÍCULO 170</t>
  </si>
  <si>
    <t>ARTÍCULO 171</t>
  </si>
  <si>
    <t>ARTÍCULO 172</t>
  </si>
  <si>
    <t>ARTÍCULO 173</t>
  </si>
  <si>
    <t>ARTÍCULO 174</t>
  </si>
  <si>
    <t>ARTÍCULO 175</t>
  </si>
  <si>
    <t>ARTÍCULO 176</t>
  </si>
  <si>
    <t>ARTÍCULO 177</t>
  </si>
  <si>
    <t>ARTÍCULO 178</t>
  </si>
  <si>
    <t>ARTÍCULO 179</t>
  </si>
  <si>
    <t>ARTÍCULO 180</t>
  </si>
  <si>
    <t>ARTÍCULO 181</t>
  </si>
  <si>
    <t>ARTÍCULO 182</t>
  </si>
  <si>
    <t>ARTÍCULO 183</t>
  </si>
  <si>
    <t>ARTÍCULO 184</t>
  </si>
  <si>
    <t>ARTÍCULO 185</t>
  </si>
  <si>
    <t>ARTÍCULO 186</t>
  </si>
  <si>
    <t>ARTÍCULO 187</t>
  </si>
  <si>
    <t>ARTÍCULO 188</t>
  </si>
  <si>
    <t>ARTÍCULO 189</t>
  </si>
  <si>
    <t>ARTÍCULO 190</t>
  </si>
  <si>
    <t>ARTÍCULO 191</t>
  </si>
  <si>
    <t>ARTÍCULO 192</t>
  </si>
  <si>
    <t>ARTÍCULO 193</t>
  </si>
  <si>
    <t>ARTÍCULO 194</t>
  </si>
  <si>
    <t>ARTÍCULO 195</t>
  </si>
  <si>
    <t>ARTÍCULO 196</t>
  </si>
  <si>
    <t>CONTARA</t>
  </si>
  <si>
    <t>CONTAR.SI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</si>
</sst>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3"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8">
    <xf numFmtId="0" fontId="0" fillId="0" borderId="0" xfId="0"/>
    <xf numFmtId="164" fontId="2" fillId="0" borderId="0" xfId="1" applyBorder="1" applyProtection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164" fontId="1" fillId="0" borderId="0" xfId="1" applyFont="1" applyBorder="1" applyAlignment="1" applyProtection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7"/>
  <sheetViews>
    <sheetView zoomScale="90" zoomScaleNormal="90" workbookViewId="0">
      <selection activeCell="D2" sqref="D2"/>
    </sheetView>
  </sheetViews>
  <sheetFormatPr defaultColWidth="10.5" defaultRowHeight="15.75"/>
  <cols>
    <col min="1" max="1" width="14.5" customWidth="1"/>
    <col min="2" max="2" width="17" customWidth="1"/>
    <col min="3" max="3" width="11.5" style="1" customWidth="1"/>
    <col min="4" max="4" width="10.625" style="2" customWidth="1"/>
    <col min="5" max="5" width="24.625" customWidth="1"/>
    <col min="6" max="6" width="17.625" customWidth="1"/>
    <col min="7" max="7" width="16.75" style="3" customWidth="1"/>
    <col min="8" max="8" width="11.625" customWidth="1"/>
  </cols>
  <sheetData>
    <row r="1" spans="1:8" s="4" customFormat="1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spans="1:8">
      <c r="A2" t="s">
        <v>5</v>
      </c>
      <c r="B2" t="s">
        <v>6</v>
      </c>
      <c r="C2" s="1">
        <v>300</v>
      </c>
      <c r="D2" s="2" t="str">
        <f>IF(C2&gt;100,"VÁLIDO","NO VÁLIDO")</f>
        <v>VÁLIDO</v>
      </c>
      <c r="E2" t="str">
        <f>CONCATENATE(A2," ",B2)</f>
        <v>FEBERERO 2023 ARTÍCULO 1</v>
      </c>
      <c r="G2" s="3" t="s">
        <v>7</v>
      </c>
      <c r="H2" s="6">
        <f>MIN(C2:C197)</f>
        <v>-1</v>
      </c>
    </row>
    <row r="3" spans="1:8">
      <c r="A3" t="s">
        <v>5</v>
      </c>
      <c r="B3" t="s">
        <v>8</v>
      </c>
      <c r="C3" s="1">
        <v>4059.45</v>
      </c>
      <c r="D3" s="2" t="str">
        <f>IF(C3&gt;100,"VÁLIDO","NO VÁLIDO")</f>
        <v>VÁLIDO</v>
      </c>
      <c r="E3" t="str">
        <f>CONCATENATE(A3," ",B3)</f>
        <v>FEBERERO 2023 ARTÍCULO 2</v>
      </c>
      <c r="G3" s="3" t="s">
        <v>9</v>
      </c>
      <c r="H3" s="6"/>
    </row>
    <row r="4" spans="1:8">
      <c r="A4" t="s">
        <v>5</v>
      </c>
      <c r="B4" t="s">
        <v>10</v>
      </c>
      <c r="C4" s="1">
        <v>5715.7</v>
      </c>
      <c r="D4" s="2" t="str">
        <f>IF(C4&gt;100,"VÁLIDO","NO VÁLIDO")</f>
        <v>VÁLIDO</v>
      </c>
      <c r="E4" t="str">
        <f>CONCATENATE(A4," ",B4)</f>
        <v>FEBERERO 2023 ARTÍCULO 3</v>
      </c>
      <c r="G4" s="3" t="s">
        <v>11</v>
      </c>
      <c r="H4" s="6"/>
    </row>
    <row r="5" spans="1:8">
      <c r="A5" t="s">
        <v>5</v>
      </c>
      <c r="B5" t="s">
        <v>12</v>
      </c>
      <c r="C5" s="1">
        <v>529</v>
      </c>
      <c r="D5" s="2" t="str">
        <f>IF(C5&gt;100,"VÁLIDO","NO VÁLIDO")</f>
        <v>VÁLIDO</v>
      </c>
      <c r="E5" t="str">
        <f>CONCATENATE(A5," ",B5)</f>
        <v>FEBERERO 2023 ARTÍCULO 4</v>
      </c>
    </row>
    <row r="6" spans="1:8">
      <c r="A6" t="s">
        <v>5</v>
      </c>
      <c r="B6" t="s">
        <v>13</v>
      </c>
      <c r="C6" s="1">
        <v>-1</v>
      </c>
      <c r="D6" s="2" t="str">
        <f>IF(C6&gt;100,"VÁLIDO","NO VÁLIDO")</f>
        <v>NO VÁLIDO</v>
      </c>
      <c r="E6" t="str">
        <f>CONCATENATE(A6," ",B6)</f>
        <v>FEBERERO 2023 ARTÍCULO 5</v>
      </c>
    </row>
    <row r="7" spans="1:8">
      <c r="A7" t="s">
        <v>5</v>
      </c>
      <c r="B7" t="s">
        <v>14</v>
      </c>
      <c r="C7" s="1">
        <v>0</v>
      </c>
      <c r="D7" s="2" t="str">
        <f>IF(C7&gt;100,"VÁLIDO","NO VÁLIDO")</f>
        <v>NO VÁLIDO</v>
      </c>
      <c r="E7" t="str">
        <f>CONCATENATE(A7," ",B7)</f>
        <v>FEBERERO 2023 ARTÍCULO 6</v>
      </c>
    </row>
    <row r="8" spans="1:8">
      <c r="A8" t="s">
        <v>5</v>
      </c>
      <c r="B8" t="s">
        <v>15</v>
      </c>
      <c r="C8" s="1">
        <v>150</v>
      </c>
      <c r="D8" s="2" t="str">
        <f>IF(C8&gt;100,"VÁLIDO","NO VÁLIDO")</f>
        <v>VÁLIDO</v>
      </c>
      <c r="E8" t="str">
        <f>CONCATENATE(A8," ",B8)</f>
        <v>FEBERERO 2023 ARTÍCULO 7</v>
      </c>
    </row>
    <row r="9" spans="1:8">
      <c r="A9" t="s">
        <v>5</v>
      </c>
      <c r="B9" t="s">
        <v>16</v>
      </c>
      <c r="C9" s="1">
        <v>0</v>
      </c>
      <c r="D9" s="2" t="str">
        <f>IF(C9&gt;100,"VÁLIDO","NO VÁLIDO")</f>
        <v>NO VÁLIDO</v>
      </c>
      <c r="E9" t="str">
        <f>CONCATENATE(A9," ",B9)</f>
        <v>FEBERERO 2023 ARTÍCULO 8</v>
      </c>
    </row>
    <row r="10" spans="1:8">
      <c r="A10" t="s">
        <v>5</v>
      </c>
      <c r="B10" t="s">
        <v>17</v>
      </c>
      <c r="C10" s="1">
        <v>1000</v>
      </c>
      <c r="D10" s="2" t="str">
        <f>IF(C10&gt;100,"VÁLIDO","NO VÁLIDO")</f>
        <v>VÁLIDO</v>
      </c>
      <c r="E10" t="str">
        <f>CONCATENATE(A10," ",B10)</f>
        <v>FEBERERO 2023 ARTÍCULO 9</v>
      </c>
    </row>
    <row r="11" spans="1:8">
      <c r="A11" t="s">
        <v>5</v>
      </c>
      <c r="B11" t="s">
        <v>18</v>
      </c>
      <c r="C11" s="1">
        <v>3784</v>
      </c>
      <c r="D11" s="2" t="str">
        <f>IF(C11&gt;100,"VÁLIDO","NO VÁLIDO")</f>
        <v>VÁLIDO</v>
      </c>
      <c r="E11" t="str">
        <f>CONCATENATE(A11," ",B11)</f>
        <v>FEBERERO 2023 ARTÍCULO 10</v>
      </c>
    </row>
    <row r="12" spans="1:8">
      <c r="A12" t="s">
        <v>5</v>
      </c>
      <c r="B12" t="s">
        <v>19</v>
      </c>
      <c r="C12" s="1">
        <v>6500</v>
      </c>
      <c r="D12" s="2" t="str">
        <f>IF(C12&gt;100,"VÁLIDO","NO VÁLIDO")</f>
        <v>VÁLIDO</v>
      </c>
      <c r="E12" t="str">
        <f>CONCATENATE(A12," ",B12)</f>
        <v>FEBERERO 2023 ARTÍCULO 11</v>
      </c>
    </row>
    <row r="13" spans="1:8">
      <c r="A13" t="s">
        <v>5</v>
      </c>
      <c r="B13" t="s">
        <v>20</v>
      </c>
      <c r="C13" s="1">
        <v>0</v>
      </c>
      <c r="D13" s="2" t="str">
        <f>IF(C13&gt;100,"VÁLIDO","NO VÁLIDO")</f>
        <v>NO VÁLIDO</v>
      </c>
      <c r="E13" t="str">
        <f>CONCATENATE(A13," ",B13)</f>
        <v>FEBERERO 2023 ARTÍCULO 12</v>
      </c>
    </row>
    <row r="14" spans="1:8">
      <c r="A14" t="s">
        <v>5</v>
      </c>
      <c r="B14" t="s">
        <v>21</v>
      </c>
      <c r="C14" s="1">
        <v>0</v>
      </c>
      <c r="D14" s="2" t="str">
        <f>IF(C14&gt;100,"VÁLIDO","NO VÁLIDO")</f>
        <v>NO VÁLIDO</v>
      </c>
      <c r="E14" t="str">
        <f>CONCATENATE(A14," ",B14)</f>
        <v>FEBERERO 2023 ARTÍCULO 13</v>
      </c>
    </row>
    <row r="15" spans="1:8">
      <c r="A15" t="s">
        <v>5</v>
      </c>
      <c r="B15" t="s">
        <v>22</v>
      </c>
      <c r="C15" s="1">
        <v>8700</v>
      </c>
      <c r="D15" s="2" t="str">
        <f>IF(C15&gt;100,"VÁLIDO","NO VÁLIDO")</f>
        <v>VÁLIDO</v>
      </c>
      <c r="E15" t="str">
        <f>CONCATENATE(A15," ",B15)</f>
        <v>FEBERERO 2023 ARTÍCULO 14</v>
      </c>
    </row>
    <row r="16" spans="1:8">
      <c r="A16" t="s">
        <v>5</v>
      </c>
      <c r="B16" t="s">
        <v>23</v>
      </c>
      <c r="C16" s="1">
        <v>0</v>
      </c>
      <c r="D16" s="2" t="str">
        <f>IF(C16&gt;100,"VÁLIDO","NO VÁLIDO")</f>
        <v>NO VÁLIDO</v>
      </c>
      <c r="E16" t="str">
        <f>CONCATENATE(A16," ",B16)</f>
        <v>FEBERERO 2023 ARTÍCULO 15</v>
      </c>
    </row>
    <row r="17" spans="1:5">
      <c r="A17" t="s">
        <v>5</v>
      </c>
      <c r="B17" t="s">
        <v>24</v>
      </c>
      <c r="C17" s="1">
        <v>0</v>
      </c>
      <c r="D17" s="2" t="str">
        <f>IF(C17&gt;100,"VÁLIDO","NO VÁLIDO")</f>
        <v>NO VÁLIDO</v>
      </c>
      <c r="E17" t="str">
        <f>CONCATENATE(A17," ",B17)</f>
        <v>FEBERERO 2023 ARTÍCULO 16</v>
      </c>
    </row>
    <row r="18" spans="1:5">
      <c r="A18" t="s">
        <v>5</v>
      </c>
      <c r="B18" t="s">
        <v>25</v>
      </c>
      <c r="C18" s="1">
        <v>0</v>
      </c>
      <c r="D18" s="2" t="str">
        <f>IF(C18&gt;100,"VÁLIDO","NO VÁLIDO")</f>
        <v>NO VÁLIDO</v>
      </c>
      <c r="E18" t="str">
        <f>CONCATENATE(A18," ",B18)</f>
        <v>FEBERERO 2023 ARTÍCULO 17</v>
      </c>
    </row>
    <row r="19" spans="1:5">
      <c r="A19" t="s">
        <v>5</v>
      </c>
      <c r="B19" t="s">
        <v>26</v>
      </c>
      <c r="C19" s="1">
        <v>0</v>
      </c>
      <c r="D19" s="2" t="str">
        <f>IF(C19&gt;100,"VÁLIDO","NO VÁLIDO")</f>
        <v>NO VÁLIDO</v>
      </c>
      <c r="E19" t="str">
        <f>CONCATENATE(A19," ",B19)</f>
        <v>FEBERERO 2023 ARTÍCULO 18</v>
      </c>
    </row>
    <row r="20" spans="1:5">
      <c r="A20" t="s">
        <v>5</v>
      </c>
      <c r="B20" t="s">
        <v>27</v>
      </c>
      <c r="C20" s="1">
        <v>0</v>
      </c>
      <c r="D20" s="2" t="str">
        <f>IF(C20&gt;100,"VÁLIDO","NO VÁLIDO")</f>
        <v>NO VÁLIDO</v>
      </c>
      <c r="E20" t="str">
        <f>CONCATENATE(A20," ",B20)</f>
        <v>FEBERERO 2023 ARTÍCULO 19</v>
      </c>
    </row>
    <row r="21" spans="1:5">
      <c r="A21" t="s">
        <v>5</v>
      </c>
      <c r="B21" t="s">
        <v>28</v>
      </c>
      <c r="C21" s="1">
        <v>0</v>
      </c>
      <c r="D21" s="2" t="str">
        <f>IF(C21&gt;100,"VÁLIDO","NO VÁLIDO")</f>
        <v>NO VÁLIDO</v>
      </c>
      <c r="E21" t="str">
        <f>CONCATENATE(A21," ",B21)</f>
        <v>FEBERERO 2023 ARTÍCULO 20</v>
      </c>
    </row>
    <row r="22" spans="1:5">
      <c r="A22" t="s">
        <v>5</v>
      </c>
      <c r="B22" t="s">
        <v>29</v>
      </c>
      <c r="C22" s="1">
        <v>0</v>
      </c>
      <c r="D22" s="2" t="str">
        <f>IF(C22&gt;100,"VÁLIDO","NO VÁLIDO")</f>
        <v>NO VÁLIDO</v>
      </c>
      <c r="E22" t="str">
        <f>CONCATENATE(A22," ",B22)</f>
        <v>FEBERERO 2023 ARTÍCULO 21</v>
      </c>
    </row>
    <row r="23" spans="1:5">
      <c r="A23" t="s">
        <v>5</v>
      </c>
      <c r="B23" t="s">
        <v>30</v>
      </c>
      <c r="C23" s="1">
        <v>423.74</v>
      </c>
      <c r="D23" s="2" t="str">
        <f>IF(C23&gt;100,"VÁLIDO","NO VÁLIDO")</f>
        <v>VÁLIDO</v>
      </c>
      <c r="E23" t="str">
        <f>CONCATENATE(A23," ",B23)</f>
        <v>FEBERERO 2023 ARTÍCULO 22</v>
      </c>
    </row>
    <row r="24" spans="1:5">
      <c r="A24" t="s">
        <v>5</v>
      </c>
      <c r="B24" t="s">
        <v>31</v>
      </c>
      <c r="C24" s="1">
        <v>0</v>
      </c>
      <c r="D24" s="2" t="str">
        <f>IF(C24&gt;100,"VÁLIDO","NO VÁLIDO")</f>
        <v>NO VÁLIDO</v>
      </c>
      <c r="E24" t="str">
        <f>CONCATENATE(A24," ",B24)</f>
        <v>FEBERERO 2023 ARTÍCULO 23</v>
      </c>
    </row>
    <row r="25" spans="1:5">
      <c r="A25" t="s">
        <v>5</v>
      </c>
      <c r="B25" t="s">
        <v>32</v>
      </c>
      <c r="C25" s="1">
        <v>208.8</v>
      </c>
      <c r="D25" s="2" t="str">
        <f>IF(C25&gt;100,"VÁLIDO","NO VÁLIDO")</f>
        <v>VÁLIDO</v>
      </c>
      <c r="E25" t="str">
        <f>CONCATENATE(A25," ",B25)</f>
        <v>FEBERERO 2023 ARTÍCULO 24</v>
      </c>
    </row>
    <row r="26" spans="1:5">
      <c r="A26" t="s">
        <v>5</v>
      </c>
      <c r="B26" t="s">
        <v>33</v>
      </c>
      <c r="C26" s="1">
        <v>0</v>
      </c>
      <c r="D26" s="2" t="str">
        <f>IF(C26&gt;100,"PERMITIDO","NEGADO")</f>
        <v>NEGADO</v>
      </c>
      <c r="E26" t="str">
        <f>CONCATENATE(A26," ",B26)</f>
        <v>FEBERERO 2023 ARTÍCULO 25</v>
      </c>
    </row>
    <row r="27" spans="1:5">
      <c r="A27" t="s">
        <v>5</v>
      </c>
      <c r="B27" t="s">
        <v>34</v>
      </c>
      <c r="C27" s="1">
        <v>0</v>
      </c>
      <c r="D27" s="2" t="str">
        <f>IF(C27&gt;100,"PERMITIDO","NEGADO")</f>
        <v>NEGADO</v>
      </c>
      <c r="E27" t="str">
        <f>CONCATENATE(A27," ",B27)</f>
        <v>FEBERERO 2023 ARTÍCULO 26</v>
      </c>
    </row>
    <row r="28" spans="1:5">
      <c r="A28" t="s">
        <v>5</v>
      </c>
      <c r="B28" t="s">
        <v>35</v>
      </c>
      <c r="C28" s="1">
        <v>0</v>
      </c>
      <c r="D28" s="2" t="str">
        <f>IF(C28&gt;100,"PERMITIDO","NEGADO")</f>
        <v>NEGADO</v>
      </c>
      <c r="E28" t="str">
        <f>CONCATENATE(A28," ",B28)</f>
        <v>FEBERERO 2023 ARTÍCULO 27</v>
      </c>
    </row>
    <row r="29" spans="1:5">
      <c r="A29" t="s">
        <v>5</v>
      </c>
      <c r="B29" t="s">
        <v>36</v>
      </c>
      <c r="C29" s="1">
        <v>0</v>
      </c>
      <c r="D29" s="2" t="str">
        <f>IF(C29&gt;100,"PERMITIDO","NEGADO")</f>
        <v>NEGADO</v>
      </c>
      <c r="E29" t="str">
        <f>CONCATENATE(A29," ",B29)</f>
        <v>FEBERERO 2023 ARTÍCULO 28</v>
      </c>
    </row>
    <row r="30" spans="1:5">
      <c r="A30" t="s">
        <v>37</v>
      </c>
      <c r="B30" t="s">
        <v>38</v>
      </c>
      <c r="C30" s="1">
        <v>0</v>
      </c>
      <c r="D30" s="2" t="str">
        <f>IF(C30&gt;100,"PERMITIDO","NEGADO")</f>
        <v>NEGADO</v>
      </c>
      <c r="E30" t="str">
        <f>CONCATENATE(A30," ",B30)</f>
        <v>MARZO 2023 ARTÍCULO 29</v>
      </c>
    </row>
    <row r="31" spans="1:5">
      <c r="A31" t="s">
        <v>37</v>
      </c>
      <c r="B31" t="s">
        <v>39</v>
      </c>
      <c r="C31" s="1">
        <v>0</v>
      </c>
      <c r="D31" s="2" t="str">
        <f>IF(C31&gt;100,"PERMITIDO","NEGADO")</f>
        <v>NEGADO</v>
      </c>
      <c r="E31" t="str">
        <f>CONCATENATE(A31," ",B31)</f>
        <v>MARZO 2023 ARTÍCULO 30</v>
      </c>
    </row>
    <row r="32" spans="1:5">
      <c r="A32" t="s">
        <v>37</v>
      </c>
      <c r="B32" t="s">
        <v>40</v>
      </c>
      <c r="C32" s="1">
        <v>0</v>
      </c>
      <c r="D32" s="2" t="str">
        <f>IF(C32&gt;100,"PERMITIDO","NEGADO")</f>
        <v>NEGADO</v>
      </c>
      <c r="E32" t="str">
        <f>CONCATENATE(A32," ",B32)</f>
        <v>MARZO 2023 ARTÍCULO 31</v>
      </c>
    </row>
    <row r="33" spans="1:5">
      <c r="A33" t="s">
        <v>37</v>
      </c>
      <c r="B33" t="s">
        <v>41</v>
      </c>
      <c r="C33" s="1">
        <v>0</v>
      </c>
      <c r="D33" s="2" t="str">
        <f>IF(C33&gt;100,"PERMITIDO","NEGADO")</f>
        <v>NEGADO</v>
      </c>
      <c r="E33" t="str">
        <f>CONCATENATE(A33," ",B33)</f>
        <v>MARZO 2023 ARTÍCULO 32</v>
      </c>
    </row>
    <row r="34" spans="1:5">
      <c r="A34" t="s">
        <v>37</v>
      </c>
      <c r="B34" t="s">
        <v>42</v>
      </c>
      <c r="C34" s="1">
        <v>0</v>
      </c>
      <c r="D34" s="2" t="str">
        <f>IF(C34&gt;100,"PERMITIDO","NEGADO")</f>
        <v>NEGADO</v>
      </c>
      <c r="E34" t="str">
        <f>CONCATENATE(A34," ",B34)</f>
        <v>MARZO 2023 ARTÍCULO 33</v>
      </c>
    </row>
    <row r="35" spans="1:5">
      <c r="A35" t="s">
        <v>37</v>
      </c>
      <c r="B35" t="s">
        <v>43</v>
      </c>
      <c r="C35" s="1">
        <v>0</v>
      </c>
      <c r="D35" s="2" t="str">
        <f>IF(C35&gt;100,"PERMITIDO","NEGADO")</f>
        <v>NEGADO</v>
      </c>
      <c r="E35" t="str">
        <f>CONCATENATE(A35," ",B35)</f>
        <v>MARZO 2023 ARTÍCULO 34</v>
      </c>
    </row>
    <row r="36" spans="1:5">
      <c r="A36" t="s">
        <v>37</v>
      </c>
      <c r="B36" t="s">
        <v>44</v>
      </c>
      <c r="C36" s="1">
        <v>150</v>
      </c>
      <c r="D36" s="2" t="str">
        <f>IF(C36&gt;100,"PERMITIDO","NEGADO")</f>
        <v>PERMITIDO</v>
      </c>
      <c r="E36" t="str">
        <f>CONCATENATE(A36," ",B36)</f>
        <v>MARZO 2023 ARTÍCULO 35</v>
      </c>
    </row>
    <row r="37" spans="1:5">
      <c r="A37" t="s">
        <v>37</v>
      </c>
      <c r="B37" t="s">
        <v>45</v>
      </c>
      <c r="C37" s="1">
        <v>644</v>
      </c>
      <c r="D37" s="2" t="str">
        <f>IF(C37&gt;100,"PERMITIDO","NEGADO")</f>
        <v>PERMITIDO</v>
      </c>
      <c r="E37" t="str">
        <f>CONCATENATE(A37," ",B37)</f>
        <v>MARZO 2023 ARTÍCULO 36</v>
      </c>
    </row>
    <row r="38" spans="1:5">
      <c r="A38" t="s">
        <v>37</v>
      </c>
      <c r="B38" t="s">
        <v>46</v>
      </c>
      <c r="C38" s="1">
        <v>1650</v>
      </c>
      <c r="D38" s="2" t="str">
        <f>IF(C38&gt;100,"PERMITIDO","NEGADO")</f>
        <v>PERMITIDO</v>
      </c>
      <c r="E38" t="str">
        <f>CONCATENATE(A38," ",B38)</f>
        <v>MARZO 2023 ARTÍCULO 37</v>
      </c>
    </row>
    <row r="39" spans="1:5">
      <c r="A39" t="s">
        <v>37</v>
      </c>
      <c r="B39" t="s">
        <v>47</v>
      </c>
      <c r="C39" s="1">
        <v>150</v>
      </c>
      <c r="D39" s="2" t="str">
        <f>IF(C39&gt;100,"PERMITIDO","NEGADO")</f>
        <v>PERMITIDO</v>
      </c>
      <c r="E39" t="str">
        <f>CONCATENATE(A39," ",B39)</f>
        <v>MARZO 2023 ARTÍCULO 38</v>
      </c>
    </row>
    <row r="40" spans="1:5">
      <c r="A40" t="s">
        <v>37</v>
      </c>
      <c r="B40" t="s">
        <v>48</v>
      </c>
      <c r="C40" s="1">
        <v>10000</v>
      </c>
      <c r="D40" s="2" t="str">
        <f>IF(C40&gt;100,"PERMITIDO","NEGADO")</f>
        <v>PERMITIDO</v>
      </c>
      <c r="E40" t="str">
        <f>CONCATENATE(A40," ",B40)</f>
        <v>MARZO 2023 ARTÍCULO 39</v>
      </c>
    </row>
    <row r="41" spans="1:5">
      <c r="A41" t="s">
        <v>37</v>
      </c>
      <c r="B41" t="s">
        <v>49</v>
      </c>
      <c r="C41" s="1">
        <v>0</v>
      </c>
      <c r="D41" s="2" t="str">
        <f>IF(C41&gt;100,"PERMITIDO","NEGADO")</f>
        <v>NEGADO</v>
      </c>
      <c r="E41" t="str">
        <f>CONCATENATE(A41," ",B41)</f>
        <v>MARZO 2023 ARTÍCULO 40</v>
      </c>
    </row>
    <row r="42" spans="1:5">
      <c r="A42" t="s">
        <v>37</v>
      </c>
      <c r="B42" t="s">
        <v>50</v>
      </c>
      <c r="C42" s="1">
        <v>0</v>
      </c>
      <c r="D42" s="2" t="str">
        <f>IF(C42&gt;100,"PERMITIDO","NEGADO")</f>
        <v>NEGADO</v>
      </c>
      <c r="E42" t="str">
        <f>CONCATENATE(A42," ",B42)</f>
        <v>MARZO 2023 ARTÍCULO 41</v>
      </c>
    </row>
    <row r="43" spans="1:5">
      <c r="A43" t="s">
        <v>37</v>
      </c>
      <c r="B43" t="s">
        <v>51</v>
      </c>
      <c r="C43" s="1">
        <v>5000</v>
      </c>
      <c r="D43" s="2" t="str">
        <f>IF(C43&gt;100,"PERMITIDO","NEGADO")</f>
        <v>PERMITIDO</v>
      </c>
      <c r="E43" t="str">
        <f>CONCATENATE(A43," ",B43)</f>
        <v>MARZO 2023 ARTÍCULO 42</v>
      </c>
    </row>
    <row r="44" spans="1:5">
      <c r="A44" t="s">
        <v>37</v>
      </c>
      <c r="B44" t="s">
        <v>52</v>
      </c>
      <c r="C44" s="1">
        <v>0</v>
      </c>
      <c r="D44" s="2" t="str">
        <f>IF(C44&gt;100,"PERMITIDO","NEGADO")</f>
        <v>NEGADO</v>
      </c>
      <c r="E44" t="str">
        <f>CONCATENATE(A44," ",B44)</f>
        <v>MARZO 2023 ARTÍCULO 43</v>
      </c>
    </row>
    <row r="45" spans="1:5">
      <c r="A45" t="s">
        <v>37</v>
      </c>
      <c r="B45" t="s">
        <v>53</v>
      </c>
      <c r="C45" s="1">
        <v>0</v>
      </c>
      <c r="D45" s="2" t="str">
        <f>IF(C45&gt;100,"PERMITIDO","NEGADO")</f>
        <v>NEGADO</v>
      </c>
      <c r="E45" t="str">
        <f>CONCATENATE(A45," ",B45)</f>
        <v>MARZO 2023 ARTÍCULO 44</v>
      </c>
    </row>
    <row r="46" spans="1:5">
      <c r="A46" t="s">
        <v>37</v>
      </c>
      <c r="B46" t="s">
        <v>54</v>
      </c>
      <c r="C46" s="1">
        <v>0</v>
      </c>
      <c r="D46" s="2" t="str">
        <f>IF(C46&gt;100,"PERMITIDO","NEGADO")</f>
        <v>NEGADO</v>
      </c>
      <c r="E46" t="str">
        <f>CONCATENATE(A46," ",B46)</f>
        <v>MARZO 2023 ARTÍCULO 45</v>
      </c>
    </row>
    <row r="47" spans="1:5">
      <c r="A47" t="s">
        <v>37</v>
      </c>
      <c r="B47" t="s">
        <v>55</v>
      </c>
      <c r="C47" s="1">
        <v>0</v>
      </c>
      <c r="D47" s="2" t="str">
        <f>IF(C47&gt;100,"PERMITIDO","NEGADO")</f>
        <v>NEGADO</v>
      </c>
      <c r="E47" t="str">
        <f>CONCATENATE(A47," ",B47)</f>
        <v>MARZO 2023 ARTÍCULO 46</v>
      </c>
    </row>
    <row r="48" spans="1:5">
      <c r="A48" t="s">
        <v>37</v>
      </c>
      <c r="B48" t="s">
        <v>56</v>
      </c>
      <c r="C48" s="1">
        <v>12040</v>
      </c>
      <c r="D48" s="2" t="str">
        <f>IF(C48&gt;100,"PERMITIDO","NEGADO")</f>
        <v>PERMITIDO</v>
      </c>
      <c r="E48" t="str">
        <f>CONCATENATE(A48," ",B48)</f>
        <v>MARZO 2023 ARTÍCULO 47</v>
      </c>
    </row>
    <row r="49" spans="1:5">
      <c r="A49" t="s">
        <v>37</v>
      </c>
      <c r="B49" t="s">
        <v>57</v>
      </c>
      <c r="C49" s="1">
        <v>22000</v>
      </c>
      <c r="D49" s="2" t="str">
        <f>IF(C49&gt;100,"PERMITIDO","NEGADO")</f>
        <v>PERMITIDO</v>
      </c>
      <c r="E49" t="str">
        <f>CONCATENATE(A49," ",B49)</f>
        <v>MARZO 2023 ARTÍCULO 48</v>
      </c>
    </row>
    <row r="50" spans="1:5">
      <c r="A50" t="s">
        <v>37</v>
      </c>
      <c r="B50" t="s">
        <v>58</v>
      </c>
      <c r="C50" s="1">
        <v>0</v>
      </c>
      <c r="D50" s="2" t="str">
        <f>IF(C50&gt;100,"PERMITIDO","NEGADO")</f>
        <v>NEGADO</v>
      </c>
      <c r="E50" t="str">
        <f>CONCATENATE(A50," ",B50)</f>
        <v>MARZO 2023 ARTÍCULO 49</v>
      </c>
    </row>
    <row r="51" spans="1:5">
      <c r="A51" t="s">
        <v>37</v>
      </c>
      <c r="B51" t="s">
        <v>59</v>
      </c>
      <c r="C51" s="1">
        <v>263.58999999999997</v>
      </c>
      <c r="D51" s="2" t="str">
        <f>IF(C51&gt;100,"PERMITIDO","NEGADO")</f>
        <v>PERMITIDO</v>
      </c>
      <c r="E51" t="str">
        <f>CONCATENATE(A51," ",B51)</f>
        <v>MARZO 2023 ARTÍCULO 50</v>
      </c>
    </row>
    <row r="52" spans="1:5">
      <c r="A52" t="s">
        <v>37</v>
      </c>
      <c r="B52" t="s">
        <v>60</v>
      </c>
      <c r="C52" s="1">
        <v>0</v>
      </c>
      <c r="D52" s="2" t="str">
        <f>IF(C52&gt;100,"PERMITIDO","NEGADO")</f>
        <v>NEGADO</v>
      </c>
      <c r="E52" t="str">
        <f>CONCATENATE(A52," ",B52)</f>
        <v>MARZO 2023 ARTÍCULO 51</v>
      </c>
    </row>
    <row r="53" spans="1:5">
      <c r="A53" t="s">
        <v>37</v>
      </c>
      <c r="B53" t="s">
        <v>61</v>
      </c>
      <c r="C53" s="1">
        <v>278.39999999999998</v>
      </c>
      <c r="D53" s="2" t="str">
        <f>IF(C53&gt;100,"PERMITIDO","NEGADO")</f>
        <v>PERMITIDO</v>
      </c>
      <c r="E53" t="str">
        <f>CONCATENATE(A53," ",B53)</f>
        <v>MARZO 2023 ARTÍCULO 52</v>
      </c>
    </row>
    <row r="54" spans="1:5">
      <c r="A54" t="s">
        <v>37</v>
      </c>
      <c r="B54" t="s">
        <v>62</v>
      </c>
      <c r="C54" s="1">
        <v>0</v>
      </c>
      <c r="D54" s="2" t="str">
        <f>IF(C54&gt;100,"PERMITIDO","NEGADO")</f>
        <v>NEGADO</v>
      </c>
      <c r="E54" t="str">
        <f>CONCATENATE(A54," ",B54)</f>
        <v>MARZO 2023 ARTÍCULO 53</v>
      </c>
    </row>
    <row r="55" spans="1:5">
      <c r="A55" t="s">
        <v>37</v>
      </c>
      <c r="B55" t="s">
        <v>63</v>
      </c>
      <c r="C55" s="1">
        <v>0</v>
      </c>
      <c r="D55" s="2" t="str">
        <f>IF(C55&gt;100,"PERMITIDO","NEGADO")</f>
        <v>NEGADO</v>
      </c>
      <c r="E55" t="str">
        <f>CONCATENATE(A55," ",B55)</f>
        <v>MARZO 2023 ARTÍCULO 54</v>
      </c>
    </row>
    <row r="56" spans="1:5">
      <c r="A56" t="s">
        <v>37</v>
      </c>
      <c r="B56" t="s">
        <v>64</v>
      </c>
      <c r="C56" s="1">
        <v>0</v>
      </c>
      <c r="D56" s="2" t="str">
        <f>IF(C56&gt;100,"PERMITIDO","NEGADO")</f>
        <v>NEGADO</v>
      </c>
      <c r="E56" t="str">
        <f>CONCATENATE(A56," ",B56)</f>
        <v>MARZO 2023 ARTÍCULO 55</v>
      </c>
    </row>
    <row r="57" spans="1:5">
      <c r="A57" t="s">
        <v>37</v>
      </c>
      <c r="B57" t="s">
        <v>65</v>
      </c>
      <c r="C57" s="1">
        <v>0</v>
      </c>
      <c r="D57" s="2" t="str">
        <f>IF(C57&gt;100,"PERMITIDO","NEGADO")</f>
        <v>NEGADO</v>
      </c>
      <c r="E57" t="str">
        <f>CONCATENATE(A57," ",B57)</f>
        <v>MARZO 2023 ARTÍCULO 56</v>
      </c>
    </row>
    <row r="58" spans="1:5">
      <c r="A58" t="s">
        <v>66</v>
      </c>
      <c r="B58" t="s">
        <v>67</v>
      </c>
      <c r="C58" s="1">
        <v>0</v>
      </c>
      <c r="D58" s="2" t="str">
        <f>IF(C58&gt;100,"PERMITIDO","NEGADO")</f>
        <v>NEGADO</v>
      </c>
      <c r="E58" t="str">
        <f>CONCATENATE(A58," ",B58)</f>
        <v>ABRIL 2023 ARTÍCULO 57</v>
      </c>
    </row>
    <row r="59" spans="1:5">
      <c r="A59" t="s">
        <v>66</v>
      </c>
      <c r="B59" t="s">
        <v>68</v>
      </c>
      <c r="C59" s="1">
        <v>3972.5</v>
      </c>
      <c r="D59" s="2" t="str">
        <f>IF(C59&gt;100,"PERMITIDO","NEGADO")</f>
        <v>PERMITIDO</v>
      </c>
      <c r="E59" t="str">
        <f>CONCATENATE(A59," ",B59)</f>
        <v>ABRIL 2023 ARTÍCULO 58</v>
      </c>
    </row>
    <row r="60" spans="1:5">
      <c r="A60" t="s">
        <v>66</v>
      </c>
      <c r="B60" t="s">
        <v>69</v>
      </c>
      <c r="C60" s="1">
        <v>390</v>
      </c>
      <c r="D60" s="2" t="str">
        <f>IF(C60&gt;100,"PERMITIDO","NEGADO")</f>
        <v>PERMITIDO</v>
      </c>
      <c r="E60" t="str">
        <f>CONCATENATE(A60," ",B60)</f>
        <v>ABRIL 2023 ARTÍCULO 59</v>
      </c>
    </row>
    <row r="61" spans="1:5">
      <c r="A61" t="s">
        <v>66</v>
      </c>
      <c r="B61" t="s">
        <v>70</v>
      </c>
      <c r="C61" s="1">
        <v>1038</v>
      </c>
      <c r="D61" s="2" t="str">
        <f>IF(C61&gt;100,"PERMITIDO","NEGADO")</f>
        <v>PERMITIDO</v>
      </c>
      <c r="E61" t="str">
        <f>CONCATENATE(A61," ",B61)</f>
        <v>ABRIL 2023 ARTÍCULO 60</v>
      </c>
    </row>
    <row r="62" spans="1:5">
      <c r="A62" t="s">
        <v>66</v>
      </c>
      <c r="B62" t="s">
        <v>71</v>
      </c>
      <c r="C62" s="1">
        <v>286.5</v>
      </c>
      <c r="D62" s="2" t="str">
        <f>IF(C62&gt;100,"PERMITIDO","NEGADO")</f>
        <v>PERMITIDO</v>
      </c>
      <c r="E62" t="str">
        <f>CONCATENATE(A62," ",B62)</f>
        <v>ABRIL 2023 ARTÍCULO 61</v>
      </c>
    </row>
    <row r="63" spans="1:5">
      <c r="A63" t="s">
        <v>66</v>
      </c>
      <c r="B63" t="s">
        <v>72</v>
      </c>
      <c r="C63" s="1">
        <v>0</v>
      </c>
      <c r="D63" s="2" t="str">
        <f>IF(C63&gt;100,"PERMITIDO","NEGADO")</f>
        <v>NEGADO</v>
      </c>
      <c r="E63" t="str">
        <f>CONCATENATE(A63," ",B63)</f>
        <v>ABRIL 2023 ARTÍCULO 62</v>
      </c>
    </row>
    <row r="64" spans="1:5">
      <c r="A64" t="s">
        <v>66</v>
      </c>
      <c r="B64" t="s">
        <v>73</v>
      </c>
      <c r="C64" s="1">
        <v>150</v>
      </c>
      <c r="D64" s="2" t="str">
        <f>IF(C64&gt;100,"PERMITIDO","NEGADO")</f>
        <v>PERMITIDO</v>
      </c>
      <c r="E64" t="str">
        <f>CONCATENATE(A64," ",B64)</f>
        <v>ABRIL 2023 ARTÍCULO 63</v>
      </c>
    </row>
    <row r="65" spans="1:5">
      <c r="A65" t="s">
        <v>66</v>
      </c>
      <c r="B65" t="s">
        <v>74</v>
      </c>
      <c r="C65" s="1">
        <v>0</v>
      </c>
      <c r="D65" s="2" t="str">
        <f>IF(C65&gt;100,"PERMITIDO","NEGADO")</f>
        <v>NEGADO</v>
      </c>
      <c r="E65" t="str">
        <f>CONCATENATE(A65," ",B65)</f>
        <v>ABRIL 2023 ARTÍCULO 64</v>
      </c>
    </row>
    <row r="66" spans="1:5">
      <c r="A66" t="s">
        <v>66</v>
      </c>
      <c r="B66" t="s">
        <v>75</v>
      </c>
      <c r="C66" s="1">
        <v>2300</v>
      </c>
      <c r="D66" s="2" t="str">
        <f>IF(C66&gt;100,"PERMITIDO","NEGADO")</f>
        <v>PERMITIDO</v>
      </c>
      <c r="E66" t="str">
        <f>CONCATENATE(A66," ",B66)</f>
        <v>ABRIL 2023 ARTÍCULO 65</v>
      </c>
    </row>
    <row r="67" spans="1:5">
      <c r="A67" t="s">
        <v>66</v>
      </c>
      <c r="B67" t="s">
        <v>76</v>
      </c>
      <c r="C67" s="1">
        <v>3839.5</v>
      </c>
      <c r="D67" s="2" t="str">
        <f>IF(C67&gt;100,"PERMITIDO","NEGADO")</f>
        <v>PERMITIDO</v>
      </c>
      <c r="E67" t="str">
        <f>CONCATENATE(A67," ",B67)</f>
        <v>ABRIL 2023 ARTÍCULO 66</v>
      </c>
    </row>
    <row r="68" spans="1:5">
      <c r="A68" t="s">
        <v>66</v>
      </c>
      <c r="B68" t="s">
        <v>77</v>
      </c>
      <c r="C68" s="1">
        <v>3400</v>
      </c>
      <c r="D68" s="2" t="str">
        <f>IF(C68&gt;100,"PERMITIDO","NEGADO")</f>
        <v>PERMITIDO</v>
      </c>
      <c r="E68" t="str">
        <f>CONCATENATE(A68," ",B68)</f>
        <v>ABRIL 2023 ARTÍCULO 67</v>
      </c>
    </row>
    <row r="69" spans="1:5">
      <c r="A69" t="s">
        <v>66</v>
      </c>
      <c r="B69" t="s">
        <v>78</v>
      </c>
      <c r="C69" s="1">
        <v>0</v>
      </c>
      <c r="D69" s="2" t="str">
        <f>IF(C69&gt;100,"PERMITIDO","NEGADO")</f>
        <v>NEGADO</v>
      </c>
      <c r="E69" t="str">
        <f>CONCATENATE(A69," ",B69)</f>
        <v>ABRIL 2023 ARTÍCULO 68</v>
      </c>
    </row>
    <row r="70" spans="1:5">
      <c r="A70" t="s">
        <v>66</v>
      </c>
      <c r="B70" t="s">
        <v>79</v>
      </c>
      <c r="C70" s="1">
        <v>0</v>
      </c>
      <c r="D70" s="2" t="str">
        <f>IF(C70&gt;100,"PERMITIDO","NEGADO")</f>
        <v>NEGADO</v>
      </c>
      <c r="E70" t="str">
        <f>CONCATENATE(A70," ",B70)</f>
        <v>ABRIL 2023 ARTÍCULO 69</v>
      </c>
    </row>
    <row r="71" spans="1:5">
      <c r="A71" t="s">
        <v>66</v>
      </c>
      <c r="B71" t="s">
        <v>80</v>
      </c>
      <c r="C71" s="1">
        <v>5000</v>
      </c>
      <c r="D71" s="2" t="str">
        <f>IF(C71&gt;100,"PERMITIDO","NEGADO")</f>
        <v>PERMITIDO</v>
      </c>
      <c r="E71" t="str">
        <f>CONCATENATE(A71," ",B71)</f>
        <v>ABRIL 2023 ARTÍCULO 70</v>
      </c>
    </row>
    <row r="72" spans="1:5">
      <c r="A72" t="s">
        <v>66</v>
      </c>
      <c r="B72" t="s">
        <v>81</v>
      </c>
      <c r="C72" s="1">
        <v>0</v>
      </c>
      <c r="D72" s="2" t="str">
        <f>IF(C72&gt;100,"PERMITIDO","NEGADO")</f>
        <v>NEGADO</v>
      </c>
      <c r="E72" t="str">
        <f>CONCATENATE(A72," ",B72)</f>
        <v>ABRIL 2023 ARTÍCULO 71</v>
      </c>
    </row>
    <row r="73" spans="1:5">
      <c r="A73" t="s">
        <v>66</v>
      </c>
      <c r="B73" t="s">
        <v>82</v>
      </c>
      <c r="C73" s="1">
        <v>0</v>
      </c>
      <c r="D73" s="2" t="str">
        <f>IF(C73&gt;100,"PERMITIDO","NEGADO")</f>
        <v>NEGADO</v>
      </c>
      <c r="E73" t="str">
        <f>CONCATENATE(A73," ",B73)</f>
        <v>ABRIL 2023 ARTÍCULO 72</v>
      </c>
    </row>
    <row r="74" spans="1:5">
      <c r="A74" t="s">
        <v>66</v>
      </c>
      <c r="B74" t="s">
        <v>83</v>
      </c>
      <c r="C74" s="1">
        <v>0</v>
      </c>
      <c r="D74" s="2" t="str">
        <f>IF(C74&gt;100,"PERMITIDO","NEGADO")</f>
        <v>NEGADO</v>
      </c>
      <c r="E74" t="str">
        <f>CONCATENATE(A74," ",B74)</f>
        <v>ABRIL 2023 ARTÍCULO 73</v>
      </c>
    </row>
    <row r="75" spans="1:5">
      <c r="A75" t="s">
        <v>66</v>
      </c>
      <c r="B75" t="s">
        <v>84</v>
      </c>
      <c r="C75" s="1">
        <v>1000</v>
      </c>
      <c r="D75" s="2" t="str">
        <f>IF(C75&gt;100,"PERMITIDO","NEGADO")</f>
        <v>PERMITIDO</v>
      </c>
      <c r="E75" t="str">
        <f>CONCATENATE(A75," ",B75)</f>
        <v>ABRIL 2023 ARTÍCULO 74</v>
      </c>
    </row>
    <row r="76" spans="1:5">
      <c r="A76" t="s">
        <v>66</v>
      </c>
      <c r="B76" t="s">
        <v>85</v>
      </c>
      <c r="C76" s="1">
        <v>62080</v>
      </c>
      <c r="D76" s="2" t="str">
        <f>IF(C76&gt;100,"PERMITIDO","NEGADO")</f>
        <v>PERMITIDO</v>
      </c>
      <c r="E76" t="str">
        <f>CONCATENATE(A76," ",B76)</f>
        <v>ABRIL 2023 ARTÍCULO 75</v>
      </c>
    </row>
    <row r="77" spans="1:5">
      <c r="A77" t="s">
        <v>66</v>
      </c>
      <c r="B77" t="s">
        <v>86</v>
      </c>
      <c r="C77" s="1">
        <v>0</v>
      </c>
      <c r="D77" s="2" t="str">
        <f>IF(C77&gt;100,"PERMITIDO","NEGADO")</f>
        <v>NEGADO</v>
      </c>
      <c r="E77" t="str">
        <f>CONCATENATE(A77," ",B77)</f>
        <v>ABRIL 2023 ARTÍCULO 76</v>
      </c>
    </row>
    <row r="78" spans="1:5">
      <c r="A78" t="s">
        <v>66</v>
      </c>
      <c r="B78" t="s">
        <v>87</v>
      </c>
      <c r="C78" s="1">
        <v>0</v>
      </c>
      <c r="D78" s="2" t="str">
        <f>IF(C78&gt;100,"PERMITIDO","NEGADO")</f>
        <v>NEGADO</v>
      </c>
      <c r="E78" t="str">
        <f>CONCATENATE(A78," ",B78)</f>
        <v>ABRIL 2023 ARTÍCULO 77</v>
      </c>
    </row>
    <row r="79" spans="1:5">
      <c r="A79" t="s">
        <v>66</v>
      </c>
      <c r="B79" t="s">
        <v>88</v>
      </c>
      <c r="C79" s="1">
        <v>542.36</v>
      </c>
      <c r="D79" s="2" t="str">
        <f>IF(C79&gt;100,"PERMITIDO","NEGADO")</f>
        <v>PERMITIDO</v>
      </c>
      <c r="E79" t="str">
        <f>CONCATENATE(A79," ",B79)</f>
        <v>ABRIL 2023 ARTÍCULO 78</v>
      </c>
    </row>
    <row r="80" spans="1:5">
      <c r="A80" t="s">
        <v>66</v>
      </c>
      <c r="B80" t="s">
        <v>89</v>
      </c>
      <c r="C80" s="1">
        <v>0</v>
      </c>
      <c r="D80" s="2" t="str">
        <f>IF(C80&gt;100,"PERMITIDO","NEGADO")</f>
        <v>NEGADO</v>
      </c>
      <c r="E80" t="str">
        <f>CONCATENATE(A80," ",B80)</f>
        <v>ABRIL 2023 ARTÍCULO 79</v>
      </c>
    </row>
    <row r="81" spans="1:5">
      <c r="A81" t="s">
        <v>66</v>
      </c>
      <c r="B81" t="s">
        <v>90</v>
      </c>
      <c r="C81" s="1">
        <v>185.6</v>
      </c>
      <c r="D81" s="2" t="str">
        <f>IF(C81&gt;100,"PERMITIDO","NEGADO")</f>
        <v>PERMITIDO</v>
      </c>
      <c r="E81" t="str">
        <f>CONCATENATE(A81," ",B81)</f>
        <v>ABRIL 2023 ARTÍCULO 80</v>
      </c>
    </row>
    <row r="82" spans="1:5">
      <c r="A82" t="s">
        <v>66</v>
      </c>
      <c r="B82" t="s">
        <v>91</v>
      </c>
      <c r="C82" s="1">
        <v>0</v>
      </c>
      <c r="D82" s="2" t="str">
        <f>IF(C82&gt;100,"PERMITIDO","NEGADO")</f>
        <v>NEGADO</v>
      </c>
      <c r="E82" t="str">
        <f>CONCATENATE(A82," ",B82)</f>
        <v>ABRIL 2023 ARTÍCULO 81</v>
      </c>
    </row>
    <row r="83" spans="1:5">
      <c r="A83" t="s">
        <v>66</v>
      </c>
      <c r="B83" t="s">
        <v>92</v>
      </c>
      <c r="C83" s="1">
        <v>0</v>
      </c>
      <c r="D83" s="2" t="str">
        <f>IF(C83&gt;100,"PERMITIDO","NEGADO")</f>
        <v>NEGADO</v>
      </c>
      <c r="E83" t="str">
        <f>CONCATENATE(A83," ",B83)</f>
        <v>ABRIL 2023 ARTÍCULO 82</v>
      </c>
    </row>
    <row r="84" spans="1:5">
      <c r="A84" t="s">
        <v>66</v>
      </c>
      <c r="B84" t="s">
        <v>93</v>
      </c>
      <c r="C84" s="1">
        <v>0</v>
      </c>
      <c r="D84" s="2" t="str">
        <f>IF(C84&gt;100,"PERMITIDO","NEGADO")</f>
        <v>NEGADO</v>
      </c>
      <c r="E84" t="str">
        <f>CONCATENATE(A84," ",B84)</f>
        <v>ABRIL 2023 ARTÍCULO 83</v>
      </c>
    </row>
    <row r="85" spans="1:5">
      <c r="A85" t="s">
        <v>66</v>
      </c>
      <c r="B85" t="s">
        <v>94</v>
      </c>
      <c r="C85" s="1">
        <v>1919</v>
      </c>
      <c r="D85" s="2" t="str">
        <f>IF(C85&gt;100,"PERMITIDO","NEGADO")</f>
        <v>PERMITIDO</v>
      </c>
      <c r="E85" t="str">
        <f>CONCATENATE(A85," ",B85)</f>
        <v>ABRIL 2023 ARTÍCULO 84</v>
      </c>
    </row>
    <row r="86" spans="1:5">
      <c r="A86" t="s">
        <v>95</v>
      </c>
      <c r="B86" t="s">
        <v>96</v>
      </c>
      <c r="C86" s="1">
        <v>180</v>
      </c>
      <c r="D86" s="2" t="str">
        <f>IF(C86&gt;100,"PERMITIDO","NEGADO")</f>
        <v>PERMITIDO</v>
      </c>
      <c r="E86" t="str">
        <f>CONCATENATE(A86," ",B86)</f>
        <v>MAYO 2023 ARTÍCULO 85</v>
      </c>
    </row>
    <row r="87" spans="1:5">
      <c r="A87" t="s">
        <v>95</v>
      </c>
      <c r="B87" t="s">
        <v>97</v>
      </c>
      <c r="C87" s="1">
        <v>2112.5</v>
      </c>
      <c r="D87" s="2" t="str">
        <f>IF(C87&gt;100,"PERMITIDO","NEGADO")</f>
        <v>PERMITIDO</v>
      </c>
      <c r="E87" t="str">
        <f>CONCATENATE(A87," ",B87)</f>
        <v>MAYO 2023 ARTÍCULO 86</v>
      </c>
    </row>
    <row r="88" spans="1:5">
      <c r="A88" t="s">
        <v>95</v>
      </c>
      <c r="B88" t="s">
        <v>98</v>
      </c>
      <c r="C88" s="1">
        <v>6035</v>
      </c>
      <c r="D88" s="2" t="str">
        <f>IF(C88&gt;100,"PERMITIDO","NEGADO")</f>
        <v>PERMITIDO</v>
      </c>
      <c r="E88" t="str">
        <f>CONCATENATE(A88," ",B88)</f>
        <v>MAYO 2023 ARTÍCULO 87</v>
      </c>
    </row>
    <row r="89" spans="1:5">
      <c r="A89" t="s">
        <v>95</v>
      </c>
      <c r="B89" t="s">
        <v>99</v>
      </c>
      <c r="C89" s="1">
        <v>359</v>
      </c>
      <c r="D89" s="2" t="str">
        <f>IF(C89&gt;100,"PERMITIDO","NEGADO")</f>
        <v>PERMITIDO</v>
      </c>
      <c r="E89" t="str">
        <f>CONCATENATE(A89," ",B89)</f>
        <v>MAYO 2023 ARTÍCULO 88</v>
      </c>
    </row>
    <row r="90" spans="1:5">
      <c r="A90" t="s">
        <v>95</v>
      </c>
      <c r="B90" t="s">
        <v>100</v>
      </c>
      <c r="C90" s="1">
        <v>0</v>
      </c>
      <c r="D90" s="2" t="str">
        <f>IF(C90&gt;100,"PERMITIDO","NEGADO")</f>
        <v>NEGADO</v>
      </c>
      <c r="E90" t="str">
        <f>CONCATENATE(A90," ",B90)</f>
        <v>MAYO 2023 ARTÍCULO 89</v>
      </c>
    </row>
    <row r="91" spans="1:5">
      <c r="A91" t="s">
        <v>95</v>
      </c>
      <c r="B91" t="s">
        <v>101</v>
      </c>
      <c r="C91" s="1">
        <v>0</v>
      </c>
      <c r="D91" s="2" t="str">
        <f>IF(C91&gt;100,"PERMITIDO","NEGADO")</f>
        <v>NEGADO</v>
      </c>
      <c r="E91" t="str">
        <f>CONCATENATE(A91," ",B91)</f>
        <v>MAYO 2023 ARTÍCULO 90</v>
      </c>
    </row>
    <row r="92" spans="1:5">
      <c r="A92" t="s">
        <v>95</v>
      </c>
      <c r="B92" t="s">
        <v>102</v>
      </c>
      <c r="C92" s="1">
        <v>150</v>
      </c>
      <c r="D92" s="2" t="str">
        <f>IF(C92&gt;100,"PERMITIDO","NEGADO")</f>
        <v>PERMITIDO</v>
      </c>
      <c r="E92" t="str">
        <f>CONCATENATE(A92," ",B92)</f>
        <v>MAYO 2023 ARTÍCULO 91</v>
      </c>
    </row>
    <row r="93" spans="1:5">
      <c r="A93" t="s">
        <v>95</v>
      </c>
      <c r="B93" t="s">
        <v>103</v>
      </c>
      <c r="C93" s="1">
        <v>900</v>
      </c>
      <c r="D93" s="2" t="str">
        <f>IF(C93&gt;100,"PERMITIDO","NEGADO")</f>
        <v>PERMITIDO</v>
      </c>
      <c r="E93" t="str">
        <f>CONCATENATE(A93," ",B93)</f>
        <v>MAYO 2023 ARTÍCULO 92</v>
      </c>
    </row>
    <row r="94" spans="1:5">
      <c r="A94" t="s">
        <v>95</v>
      </c>
      <c r="B94" t="s">
        <v>104</v>
      </c>
      <c r="C94" s="1">
        <v>3000</v>
      </c>
      <c r="D94" s="2" t="str">
        <f>IF(C94&gt;100,"PERMITIDO","NEGADO")</f>
        <v>PERMITIDO</v>
      </c>
      <c r="E94" t="str">
        <f>CONCATENATE(A94," ",B94)</f>
        <v>MAYO 2023 ARTÍCULO 93</v>
      </c>
    </row>
    <row r="95" spans="1:5">
      <c r="A95" t="s">
        <v>95</v>
      </c>
      <c r="B95" t="s">
        <v>105</v>
      </c>
      <c r="C95" s="1">
        <v>1200</v>
      </c>
      <c r="D95" s="2" t="str">
        <f>IF(C95&gt;100,"PERMITIDO","NEGADO")</f>
        <v>PERMITIDO</v>
      </c>
      <c r="E95" t="str">
        <f>CONCATENATE(A95," ",B95)</f>
        <v>MAYO 2023 ARTÍCULO 94</v>
      </c>
    </row>
    <row r="96" spans="1:5">
      <c r="A96" t="s">
        <v>95</v>
      </c>
      <c r="B96" t="s">
        <v>106</v>
      </c>
      <c r="C96" s="1">
        <v>9400</v>
      </c>
      <c r="D96" s="2" t="str">
        <f>IF(C96&gt;100,"PERMITIDO","NEGADO")</f>
        <v>PERMITIDO</v>
      </c>
      <c r="E96" t="str">
        <f>CONCATENATE(A96," ",B96)</f>
        <v>MAYO 2023 ARTÍCULO 95</v>
      </c>
    </row>
    <row r="97" spans="1:5">
      <c r="A97" t="s">
        <v>95</v>
      </c>
      <c r="B97" t="s">
        <v>107</v>
      </c>
      <c r="C97" s="1">
        <v>0</v>
      </c>
      <c r="D97" s="2" t="str">
        <f>IF(C97&gt;100,"PERMITIDO","NEGADO")</f>
        <v>NEGADO</v>
      </c>
      <c r="E97" t="str">
        <f>CONCATENATE(A97," ",B97)</f>
        <v>MAYO 2023 ARTÍCULO 96</v>
      </c>
    </row>
    <row r="98" spans="1:5">
      <c r="A98" t="s">
        <v>95</v>
      </c>
      <c r="B98" t="s">
        <v>108</v>
      </c>
      <c r="C98" s="1">
        <v>0</v>
      </c>
      <c r="D98" s="2" t="str">
        <f>IF(C98&gt;100,"PERMITIDO","NEGADO")</f>
        <v>NEGADO</v>
      </c>
      <c r="E98" t="str">
        <f>CONCATENATE(A98," ",B98)</f>
        <v>MAYO 2023 ARTÍCULO 97</v>
      </c>
    </row>
    <row r="99" spans="1:5">
      <c r="A99" t="s">
        <v>95</v>
      </c>
      <c r="B99" t="s">
        <v>109</v>
      </c>
      <c r="C99" s="1">
        <v>5000</v>
      </c>
      <c r="D99" s="2" t="str">
        <f>IF(C99&gt;100,"PERMITIDO","NEGADO")</f>
        <v>PERMITIDO</v>
      </c>
      <c r="E99" t="str">
        <f>CONCATENATE(A99," ",B99)</f>
        <v>MAYO 2023 ARTÍCULO 98</v>
      </c>
    </row>
    <row r="100" spans="1:5">
      <c r="A100" t="s">
        <v>95</v>
      </c>
      <c r="B100" t="s">
        <v>110</v>
      </c>
      <c r="C100" s="1">
        <v>0</v>
      </c>
      <c r="D100" s="2" t="str">
        <f>IF(C100&gt;100,"PERMITIDO","NEGADO")</f>
        <v>NEGADO</v>
      </c>
      <c r="E100" t="str">
        <f>CONCATENATE(A100," ",B100)</f>
        <v>MAYO 2023 ARTÍCULO 99</v>
      </c>
    </row>
    <row r="101" spans="1:5">
      <c r="A101" t="s">
        <v>95</v>
      </c>
      <c r="B101" t="s">
        <v>111</v>
      </c>
      <c r="C101" s="1">
        <v>8910</v>
      </c>
      <c r="D101" s="2" t="str">
        <f>IF(C101&gt;100,"PERMITIDO","NEGADO")</f>
        <v>PERMITIDO</v>
      </c>
      <c r="E101" t="str">
        <f>CONCATENATE(A101," ",B101)</f>
        <v>MAYO 2023 ARTÍCULO 100</v>
      </c>
    </row>
    <row r="102" spans="1:5">
      <c r="A102" t="s">
        <v>95</v>
      </c>
      <c r="B102" t="s">
        <v>112</v>
      </c>
      <c r="C102" s="1">
        <v>0</v>
      </c>
      <c r="D102" s="2" t="str">
        <f>IF(C102&gt;100,"PERMITIDO","NEGADO")</f>
        <v>NEGADO</v>
      </c>
      <c r="E102" t="str">
        <f>CONCATENATE(A102," ",B102)</f>
        <v>MAYO 2023 ARTÍCULO 101</v>
      </c>
    </row>
    <row r="103" spans="1:5">
      <c r="A103" t="s">
        <v>95</v>
      </c>
      <c r="B103" t="s">
        <v>113</v>
      </c>
      <c r="C103" s="1">
        <v>0</v>
      </c>
      <c r="D103" s="2" t="str">
        <f>IF(C103&gt;100,"PERMITIDO","NEGADO")</f>
        <v>NEGADO</v>
      </c>
      <c r="E103" t="str">
        <f>CONCATENATE(A103," ",B103)</f>
        <v>MAYO 2023 ARTÍCULO 102</v>
      </c>
    </row>
    <row r="104" spans="1:5">
      <c r="A104" t="s">
        <v>95</v>
      </c>
      <c r="B104" t="s">
        <v>114</v>
      </c>
      <c r="C104" s="1">
        <v>31900</v>
      </c>
      <c r="D104" s="2" t="str">
        <f>IF(C104&gt;100,"PERMITIDO","NEGADO")</f>
        <v>PERMITIDO</v>
      </c>
      <c r="E104" t="str">
        <f>CONCATENATE(A104," ",B104)</f>
        <v>MAYO 2023 ARTÍCULO 103</v>
      </c>
    </row>
    <row r="105" spans="1:5">
      <c r="A105" t="s">
        <v>95</v>
      </c>
      <c r="B105" t="s">
        <v>115</v>
      </c>
      <c r="C105" s="1">
        <v>33500</v>
      </c>
      <c r="D105" s="2" t="str">
        <f>IF(C105&gt;100,"PERMITIDO","NEGADO")</f>
        <v>PERMITIDO</v>
      </c>
      <c r="E105" t="str">
        <f>CONCATENATE(A105," ",B105)</f>
        <v>MAYO 2023 ARTÍCULO 104</v>
      </c>
    </row>
    <row r="106" spans="1:5">
      <c r="A106" t="s">
        <v>95</v>
      </c>
      <c r="B106" t="s">
        <v>116</v>
      </c>
      <c r="C106" s="1">
        <v>15921.73</v>
      </c>
      <c r="D106" s="2" t="str">
        <f>IF(C106&gt;100,"PERMITIDO","NEGADO")</f>
        <v>PERMITIDO</v>
      </c>
      <c r="E106" t="str">
        <f>CONCATENATE(A106," ",B106)</f>
        <v>MAYO 2023 ARTÍCULO 105</v>
      </c>
    </row>
    <row r="107" spans="1:5">
      <c r="A107" t="s">
        <v>95</v>
      </c>
      <c r="B107" t="s">
        <v>117</v>
      </c>
      <c r="C107" s="1">
        <v>276.62</v>
      </c>
      <c r="D107" s="2" t="str">
        <f>IF(C107&gt;100,"PERMITIDO","NEGADO")</f>
        <v>PERMITIDO</v>
      </c>
      <c r="E107" t="str">
        <f>CONCATENATE(A107," ",B107)</f>
        <v>MAYO 2023 ARTÍCULO 106</v>
      </c>
    </row>
    <row r="108" spans="1:5">
      <c r="A108" t="s">
        <v>95</v>
      </c>
      <c r="B108" t="s">
        <v>118</v>
      </c>
      <c r="C108" s="1">
        <v>0</v>
      </c>
      <c r="D108" s="2" t="str">
        <f>IF(C108&gt;100,"PERMITIDO","NEGADO")</f>
        <v>NEGADO</v>
      </c>
      <c r="E108" t="str">
        <f>CONCATENATE(A108," ",B108)</f>
        <v>MAYO 2023 ARTÍCULO 107</v>
      </c>
    </row>
    <row r="109" spans="1:5">
      <c r="A109" t="s">
        <v>95</v>
      </c>
      <c r="B109" t="s">
        <v>119</v>
      </c>
      <c r="C109" s="1">
        <v>139.19999999999999</v>
      </c>
      <c r="D109" s="2" t="str">
        <f>IF(C109&gt;100,"PERMITIDO","NEGADO")</f>
        <v>PERMITIDO</v>
      </c>
      <c r="E109" t="str">
        <f>CONCATENATE(A109," ",B109)</f>
        <v>MAYO 2023 ARTÍCULO 108</v>
      </c>
    </row>
    <row r="110" spans="1:5">
      <c r="A110" t="s">
        <v>95</v>
      </c>
      <c r="B110" t="s">
        <v>120</v>
      </c>
      <c r="C110" s="1">
        <v>0</v>
      </c>
      <c r="D110" s="2" t="str">
        <f>IF(C110&gt;100,"PERMITIDO","NEGADO")</f>
        <v>NEGADO</v>
      </c>
      <c r="E110" t="str">
        <f>CONCATENATE(A110," ",B110)</f>
        <v>MAYO 2023 ARTÍCULO 109</v>
      </c>
    </row>
    <row r="111" spans="1:5">
      <c r="A111" t="s">
        <v>95</v>
      </c>
      <c r="B111" t="s">
        <v>121</v>
      </c>
      <c r="C111" s="1">
        <v>0</v>
      </c>
      <c r="D111" s="2" t="str">
        <f>IF(C111&gt;100,"PERMITIDO","NEGADO")</f>
        <v>NEGADO</v>
      </c>
      <c r="E111" t="str">
        <f>CONCATENATE(A111," ",B111)</f>
        <v>MAYO 2023 ARTÍCULO 110</v>
      </c>
    </row>
    <row r="112" spans="1:5">
      <c r="A112" t="s">
        <v>95</v>
      </c>
      <c r="B112" t="s">
        <v>122</v>
      </c>
      <c r="C112" s="1">
        <v>6438</v>
      </c>
      <c r="D112" s="2" t="str">
        <f>IF(C112&gt;100,"PERMITIDO","NEGADO")</f>
        <v>PERMITIDO</v>
      </c>
      <c r="E112" t="str">
        <f>CONCATENATE(A112," ",B112)</f>
        <v>MAYO 2023 ARTÍCULO 111</v>
      </c>
    </row>
    <row r="113" spans="1:5">
      <c r="A113" t="s">
        <v>95</v>
      </c>
      <c r="B113" t="s">
        <v>123</v>
      </c>
      <c r="C113" s="1">
        <v>751</v>
      </c>
      <c r="D113" s="2" t="str">
        <f>IF(C113&gt;100,"PERMITIDO","NEGADO")</f>
        <v>PERMITIDO</v>
      </c>
      <c r="E113" t="str">
        <f>CONCATENATE(A113," ",B113)</f>
        <v>MAYO 2023 ARTÍCULO 112</v>
      </c>
    </row>
    <row r="114" spans="1:5">
      <c r="A114" t="s">
        <v>124</v>
      </c>
      <c r="B114" t="s">
        <v>125</v>
      </c>
      <c r="C114" s="1">
        <v>0</v>
      </c>
      <c r="D114" s="2" t="str">
        <f>IF(C114&gt;100,"PERMITIDO","NEGADO")</f>
        <v>NEGADO</v>
      </c>
      <c r="E114" t="str">
        <f>CONCATENATE(A114," ",B114)</f>
        <v>JUNIO 2023 ARTÍCULO 113</v>
      </c>
    </row>
    <row r="115" spans="1:5">
      <c r="A115" t="s">
        <v>124</v>
      </c>
      <c r="B115" t="s">
        <v>126</v>
      </c>
      <c r="C115" s="1">
        <v>3203</v>
      </c>
      <c r="D115" s="2" t="str">
        <f>IF(C115&gt;100,"PERMITIDO","NEGADO")</f>
        <v>PERMITIDO</v>
      </c>
      <c r="E115" t="str">
        <f>CONCATENATE(A115," ",B115)</f>
        <v>JUNIO 2023 ARTÍCULO 114</v>
      </c>
    </row>
    <row r="116" spans="1:5">
      <c r="A116" t="s">
        <v>124</v>
      </c>
      <c r="B116" t="s">
        <v>127</v>
      </c>
      <c r="C116" s="1">
        <v>9580.15</v>
      </c>
      <c r="D116" s="2" t="str">
        <f>IF(C116&gt;100,"PERMITIDO","NEGADO")</f>
        <v>PERMITIDO</v>
      </c>
      <c r="E116" t="str">
        <f>CONCATENATE(A116," ",B116)</f>
        <v>JUNIO 2023 ARTÍCULO 115</v>
      </c>
    </row>
    <row r="117" spans="1:5">
      <c r="A117" t="s">
        <v>124</v>
      </c>
      <c r="B117" t="s">
        <v>128</v>
      </c>
      <c r="C117" s="1">
        <v>3280</v>
      </c>
      <c r="D117" s="2" t="str">
        <f>IF(C117&gt;100,"PERMITIDO","NEGADO")</f>
        <v>PERMITIDO</v>
      </c>
      <c r="E117" t="str">
        <f>CONCATENATE(A117," ",B117)</f>
        <v>JUNIO 2023 ARTÍCULO 116</v>
      </c>
    </row>
    <row r="118" spans="1:5">
      <c r="A118" t="s">
        <v>124</v>
      </c>
      <c r="B118" t="s">
        <v>129</v>
      </c>
      <c r="C118" s="1">
        <v>0</v>
      </c>
      <c r="D118" s="2" t="str">
        <f>IF(C118&gt;100,"PERMITIDO","NEGADO")</f>
        <v>NEGADO</v>
      </c>
      <c r="E118" t="str">
        <f>CONCATENATE(A118," ",B118)</f>
        <v>JUNIO 2023 ARTÍCULO 117</v>
      </c>
    </row>
    <row r="119" spans="1:5">
      <c r="A119" t="s">
        <v>124</v>
      </c>
      <c r="B119" t="s">
        <v>130</v>
      </c>
      <c r="C119" s="1">
        <v>0</v>
      </c>
      <c r="D119" s="2" t="str">
        <f>IF(C119&gt;100,"PERMITIDO","NEGADO")</f>
        <v>NEGADO</v>
      </c>
      <c r="E119" t="str">
        <f>CONCATENATE(A119," ",B119)</f>
        <v>JUNIO 2023 ARTÍCULO 118</v>
      </c>
    </row>
    <row r="120" spans="1:5">
      <c r="A120" t="s">
        <v>124</v>
      </c>
      <c r="B120" t="s">
        <v>131</v>
      </c>
      <c r="C120" s="1">
        <v>150</v>
      </c>
      <c r="D120" s="2" t="str">
        <f>IF(C120&gt;100,"PERMITIDO","NEGADO")</f>
        <v>PERMITIDO</v>
      </c>
      <c r="E120" t="str">
        <f>CONCATENATE(A120," ",B120)</f>
        <v>JUNIO 2023 ARTÍCULO 119</v>
      </c>
    </row>
    <row r="121" spans="1:5">
      <c r="A121" t="s">
        <v>124</v>
      </c>
      <c r="B121" t="s">
        <v>132</v>
      </c>
      <c r="C121" s="1">
        <v>0</v>
      </c>
      <c r="D121" s="2" t="str">
        <f>IF(C121&gt;100,"PERMITIDO","NEGADO")</f>
        <v>NEGADO</v>
      </c>
      <c r="E121" t="str">
        <f>CONCATENATE(A121," ",B121)</f>
        <v>JUNIO 2023 ARTÍCULO 120</v>
      </c>
    </row>
    <row r="122" spans="1:5">
      <c r="A122" t="s">
        <v>124</v>
      </c>
      <c r="B122" t="s">
        <v>133</v>
      </c>
      <c r="C122" s="1">
        <v>2400</v>
      </c>
      <c r="D122" s="2" t="str">
        <f>IF(C122&gt;100,"PERMITIDO","NEGADO")</f>
        <v>PERMITIDO</v>
      </c>
      <c r="E122" t="str">
        <f>CONCATENATE(A122," ",B122)</f>
        <v>JUNIO 2023 ARTÍCULO 121</v>
      </c>
    </row>
    <row r="123" spans="1:5">
      <c r="A123" t="s">
        <v>124</v>
      </c>
      <c r="B123" t="s">
        <v>134</v>
      </c>
      <c r="C123" s="1">
        <v>506.94</v>
      </c>
      <c r="D123" s="2" t="str">
        <f>IF(C123&gt;100,"PERMITIDO","NEGADO")</f>
        <v>PERMITIDO</v>
      </c>
      <c r="E123" t="str">
        <f>CONCATENATE(A123," ",B123)</f>
        <v>JUNIO 2023 ARTÍCULO 122</v>
      </c>
    </row>
    <row r="124" spans="1:5">
      <c r="A124" t="s">
        <v>124</v>
      </c>
      <c r="B124" t="s">
        <v>135</v>
      </c>
      <c r="C124" s="1">
        <v>13265.19</v>
      </c>
      <c r="D124" s="2" t="str">
        <f>IF(C124&gt;100,"PERMITIDO","NEGADO")</f>
        <v>PERMITIDO</v>
      </c>
      <c r="E124" t="str">
        <f>CONCATENATE(A124," ",B124)</f>
        <v>JUNIO 2023 ARTÍCULO 123</v>
      </c>
    </row>
    <row r="125" spans="1:5">
      <c r="A125" t="s">
        <v>124</v>
      </c>
      <c r="B125" t="s">
        <v>136</v>
      </c>
      <c r="C125" s="1">
        <v>0</v>
      </c>
      <c r="D125" s="2" t="str">
        <f>IF(C125&gt;100,"PERMITIDO","NEGADO")</f>
        <v>NEGADO</v>
      </c>
      <c r="E125" t="str">
        <f>CONCATENATE(A125," ",B125)</f>
        <v>JUNIO 2023 ARTÍCULO 124</v>
      </c>
    </row>
    <row r="126" spans="1:5">
      <c r="A126" t="s">
        <v>124</v>
      </c>
      <c r="B126" t="s">
        <v>137</v>
      </c>
      <c r="C126" s="1">
        <v>0</v>
      </c>
      <c r="D126" s="2" t="str">
        <f>IF(C126&gt;100,"PERMITIDO","NEGADO")</f>
        <v>NEGADO</v>
      </c>
      <c r="E126" t="str">
        <f>CONCATENATE(A126," ",B126)</f>
        <v>JUNIO 2023 ARTÍCULO 125</v>
      </c>
    </row>
    <row r="127" spans="1:5">
      <c r="A127" t="s">
        <v>124</v>
      </c>
      <c r="B127" t="s">
        <v>138</v>
      </c>
      <c r="C127" s="1">
        <v>20499</v>
      </c>
      <c r="D127" s="2" t="str">
        <f>IF(C127&gt;100,"PERMITIDO","NEGADO")</f>
        <v>PERMITIDO</v>
      </c>
      <c r="E127" t="str">
        <f>CONCATENATE(A127," ",B127)</f>
        <v>JUNIO 2023 ARTÍCULO 126</v>
      </c>
    </row>
    <row r="128" spans="1:5">
      <c r="A128" t="s">
        <v>124</v>
      </c>
      <c r="B128" t="s">
        <v>139</v>
      </c>
      <c r="C128" s="1">
        <v>0</v>
      </c>
      <c r="D128" s="2" t="str">
        <f>IF(C128&gt;100,"PERMITIDO","NEGADO")</f>
        <v>NEGADO</v>
      </c>
      <c r="E128" t="str">
        <f>CONCATENATE(A128," ",B128)</f>
        <v>JUNIO 2023 ARTÍCULO 127</v>
      </c>
    </row>
    <row r="129" spans="1:5">
      <c r="A129" t="s">
        <v>124</v>
      </c>
      <c r="B129" t="s">
        <v>140</v>
      </c>
      <c r="C129" s="1">
        <v>6200</v>
      </c>
      <c r="D129" s="2" t="str">
        <f>IF(C129&gt;100,"PERMITIDO","NEGADO")</f>
        <v>PERMITIDO</v>
      </c>
      <c r="E129" t="str">
        <f>CONCATENATE(A129," ",B129)</f>
        <v>JUNIO 2023 ARTÍCULO 128</v>
      </c>
    </row>
    <row r="130" spans="1:5">
      <c r="A130" t="s">
        <v>124</v>
      </c>
      <c r="B130" t="s">
        <v>141</v>
      </c>
      <c r="C130" s="1">
        <v>35000</v>
      </c>
      <c r="D130" s="2" t="str">
        <f>IF(C130&gt;100,"PERMITIDO","NEGADO")</f>
        <v>PERMITIDO</v>
      </c>
      <c r="E130" t="str">
        <f>CONCATENATE(A130," ",B130)</f>
        <v>JUNIO 2023 ARTÍCULO 129</v>
      </c>
    </row>
    <row r="131" spans="1:5">
      <c r="A131" t="s">
        <v>124</v>
      </c>
      <c r="B131" t="s">
        <v>142</v>
      </c>
      <c r="C131" s="1">
        <v>600</v>
      </c>
      <c r="D131" s="2" t="str">
        <f>IF(C131&gt;100,"PERMITIDO","NEGADO")</f>
        <v>PERMITIDO</v>
      </c>
      <c r="E131" t="str">
        <f>CONCATENATE(A131," ",B131)</f>
        <v>JUNIO 2023 ARTÍCULO 130</v>
      </c>
    </row>
    <row r="132" spans="1:5">
      <c r="A132" t="s">
        <v>124</v>
      </c>
      <c r="B132" t="s">
        <v>143</v>
      </c>
      <c r="C132" s="1">
        <v>20300</v>
      </c>
      <c r="D132" s="2" t="str">
        <f>IF(C132&gt;100,"PERMITIDO","NEGADO")</f>
        <v>PERMITIDO</v>
      </c>
      <c r="E132" t="str">
        <f>CONCATENATE(A132," ",B132)</f>
        <v>JUNIO 2023 ARTÍCULO 131</v>
      </c>
    </row>
    <row r="133" spans="1:5">
      <c r="A133" t="s">
        <v>124</v>
      </c>
      <c r="B133" t="s">
        <v>144</v>
      </c>
      <c r="C133" s="1">
        <v>5000</v>
      </c>
      <c r="D133" s="2" t="str">
        <f>IF(C133&gt;100,"PERMITIDO","NEGADO")</f>
        <v>PERMITIDO</v>
      </c>
      <c r="E133" t="str">
        <f>CONCATENATE(A133," ",B133)</f>
        <v>JUNIO 2023 ARTÍCULO 132</v>
      </c>
    </row>
    <row r="134" spans="1:5">
      <c r="A134" t="s">
        <v>124</v>
      </c>
      <c r="B134" t="s">
        <v>145</v>
      </c>
      <c r="C134" s="1">
        <v>0</v>
      </c>
      <c r="D134" s="2" t="str">
        <f>IF(C134&gt;100,"PERMITIDO","NEGADO")</f>
        <v>NEGADO</v>
      </c>
      <c r="E134" t="str">
        <f>CONCATENATE(A134," ",B134)</f>
        <v>JUNIO 2023 ARTÍCULO 133</v>
      </c>
    </row>
    <row r="135" spans="1:5">
      <c r="A135" t="s">
        <v>124</v>
      </c>
      <c r="B135" t="s">
        <v>146</v>
      </c>
      <c r="C135" s="1">
        <v>736.43</v>
      </c>
      <c r="D135" s="2" t="str">
        <f>IF(C135&gt;100,"PERMITIDO","NEGADO")</f>
        <v>PERMITIDO</v>
      </c>
      <c r="E135" t="str">
        <f>CONCATENATE(A135," ",B135)</f>
        <v>JUNIO 2023 ARTÍCULO 134</v>
      </c>
    </row>
    <row r="136" spans="1:5">
      <c r="A136" t="s">
        <v>124</v>
      </c>
      <c r="B136" t="s">
        <v>147</v>
      </c>
      <c r="C136" s="1">
        <v>0</v>
      </c>
      <c r="D136" s="2" t="str">
        <f>IF(C136&gt;100,"PERMITIDO","NEGADO")</f>
        <v>NEGADO</v>
      </c>
      <c r="E136" t="str">
        <f>CONCATENATE(A136," ",B136)</f>
        <v>JUNIO 2023 ARTÍCULO 135</v>
      </c>
    </row>
    <row r="137" spans="1:5">
      <c r="A137" t="s">
        <v>124</v>
      </c>
      <c r="B137" t="s">
        <v>148</v>
      </c>
      <c r="C137" s="1">
        <v>626.4</v>
      </c>
      <c r="D137" s="2" t="str">
        <f>IF(C137&gt;100,"PERMITIDO","NEGADO")</f>
        <v>PERMITIDO</v>
      </c>
      <c r="E137" t="str">
        <f>CONCATENATE(A137," ",B137)</f>
        <v>JUNIO 2023 ARTÍCULO 136</v>
      </c>
    </row>
    <row r="138" spans="1:5">
      <c r="A138" t="s">
        <v>124</v>
      </c>
      <c r="B138" t="s">
        <v>149</v>
      </c>
      <c r="C138" s="1">
        <v>0</v>
      </c>
      <c r="D138" s="2" t="str">
        <f>IF(C138&gt;100,"PERMITIDO","NEGADO")</f>
        <v>NEGADO</v>
      </c>
      <c r="E138" t="str">
        <f>CONCATENATE(A138," ",B138)</f>
        <v>JUNIO 2023 ARTÍCULO 137</v>
      </c>
    </row>
    <row r="139" spans="1:5">
      <c r="A139" t="s">
        <v>124</v>
      </c>
      <c r="B139" t="s">
        <v>150</v>
      </c>
      <c r="C139" s="1">
        <v>0</v>
      </c>
      <c r="D139" s="2" t="str">
        <f>IF(C139&gt;100,"PERMITIDO","NEGADO")</f>
        <v>NEGADO</v>
      </c>
      <c r="E139" t="str">
        <f>CONCATENATE(A139," ",B139)</f>
        <v>JUNIO 2023 ARTÍCULO 138</v>
      </c>
    </row>
    <row r="140" spans="1:5">
      <c r="A140" t="s">
        <v>124</v>
      </c>
      <c r="B140" t="s">
        <v>151</v>
      </c>
      <c r="C140" s="1">
        <v>0</v>
      </c>
      <c r="D140" s="2" t="str">
        <f>IF(C140&gt;100,"PERMITIDO","NEGADO")</f>
        <v>NEGADO</v>
      </c>
      <c r="E140" t="str">
        <f>CONCATENATE(A140," ",B140)</f>
        <v>JUNIO 2023 ARTÍCULO 139</v>
      </c>
    </row>
    <row r="141" spans="1:5">
      <c r="A141" t="s">
        <v>124</v>
      </c>
      <c r="B141" t="s">
        <v>152</v>
      </c>
      <c r="C141" s="1">
        <v>200</v>
      </c>
      <c r="D141" s="2" t="str">
        <f>IF(C141&gt;100,"PERMITIDO","NEGADO")</f>
        <v>PERMITIDO</v>
      </c>
      <c r="E141" t="str">
        <f>CONCATENATE(A141," ",B141)</f>
        <v>JUNIO 2023 ARTÍCULO 140</v>
      </c>
    </row>
    <row r="142" spans="1:5">
      <c r="A142" t="s">
        <v>153</v>
      </c>
      <c r="B142" t="s">
        <v>154</v>
      </c>
      <c r="C142" s="1">
        <v>0</v>
      </c>
      <c r="D142" s="2" t="str">
        <f>IF(C142&gt;100,"PERMITIDO","NEGADO")</f>
        <v>NEGADO</v>
      </c>
      <c r="E142" t="str">
        <f>CONCATENATE(A142," ",B142)</f>
        <v>JULIO 2023 ARTÍCULO 141</v>
      </c>
    </row>
    <row r="143" spans="1:5">
      <c r="A143" t="s">
        <v>153</v>
      </c>
      <c r="B143" t="s">
        <v>155</v>
      </c>
      <c r="C143" s="1">
        <v>0</v>
      </c>
      <c r="D143" s="2" t="str">
        <f>IF(C143&gt;100,"PERMITIDO","NEGADO")</f>
        <v>NEGADO</v>
      </c>
      <c r="E143" t="str">
        <f>CONCATENATE(A143," ",B143)</f>
        <v>JULIO 2023 ARTÍCULO 142</v>
      </c>
    </row>
    <row r="144" spans="1:5">
      <c r="A144" t="s">
        <v>153</v>
      </c>
      <c r="B144" t="s">
        <v>156</v>
      </c>
      <c r="C144" s="1">
        <v>0</v>
      </c>
      <c r="D144" s="2" t="str">
        <f>IF(C144&gt;100,"PERMITIDO","NEGADO")</f>
        <v>NEGADO</v>
      </c>
      <c r="E144" t="str">
        <f>CONCATENATE(A144," ",B144)</f>
        <v>JULIO 2023 ARTÍCULO 143</v>
      </c>
    </row>
    <row r="145" spans="1:5">
      <c r="A145" t="s">
        <v>153</v>
      </c>
      <c r="B145" t="s">
        <v>157</v>
      </c>
      <c r="C145" s="1">
        <v>0</v>
      </c>
      <c r="D145" s="2" t="str">
        <f>IF(C145&gt;100,"PERMITIDO","NEGADO")</f>
        <v>NEGADO</v>
      </c>
      <c r="E145" t="str">
        <f>CONCATENATE(A145," ",B145)</f>
        <v>JULIO 2023 ARTÍCULO 144</v>
      </c>
    </row>
    <row r="146" spans="1:5">
      <c r="A146" t="s">
        <v>153</v>
      </c>
      <c r="B146" t="s">
        <v>158</v>
      </c>
      <c r="C146" s="1">
        <v>0</v>
      </c>
      <c r="D146" s="2" t="str">
        <f>IF(C146&gt;100,"PERMITIDO","NEGADO")</f>
        <v>NEGADO</v>
      </c>
      <c r="E146" t="str">
        <f>CONCATENATE(A146," ",B146)</f>
        <v>JULIO 2023 ARTÍCULO 145</v>
      </c>
    </row>
    <row r="147" spans="1:5">
      <c r="A147" t="s">
        <v>153</v>
      </c>
      <c r="B147" t="s">
        <v>159</v>
      </c>
      <c r="C147" s="1">
        <v>0</v>
      </c>
      <c r="D147" s="2" t="str">
        <f>IF(C147&gt;100,"PERMITIDO","NEGADO")</f>
        <v>NEGADO</v>
      </c>
      <c r="E147" t="str">
        <f>CONCATENATE(A147," ",B147)</f>
        <v>JULIO 2023 ARTÍCULO 146</v>
      </c>
    </row>
    <row r="148" spans="1:5">
      <c r="A148" t="s">
        <v>153</v>
      </c>
      <c r="B148" t="s">
        <v>160</v>
      </c>
      <c r="C148" s="1">
        <v>150</v>
      </c>
      <c r="D148" s="2" t="str">
        <f>IF(C148&gt;100,"PERMITIDO","NEGADO")</f>
        <v>PERMITIDO</v>
      </c>
      <c r="E148" t="str">
        <f>CONCATENATE(A148," ",B148)</f>
        <v>JULIO 2023 ARTÍCULO 147</v>
      </c>
    </row>
    <row r="149" spans="1:5">
      <c r="A149" t="s">
        <v>153</v>
      </c>
      <c r="B149" t="s">
        <v>161</v>
      </c>
      <c r="C149" s="1">
        <v>0</v>
      </c>
      <c r="D149" s="2" t="str">
        <f>IF(C149&gt;100,"PERMITIDO","NEGADO")</f>
        <v>NEGADO</v>
      </c>
      <c r="E149" t="str">
        <f>CONCATENATE(A149," ",B149)</f>
        <v>JULIO 2023 ARTÍCULO 148</v>
      </c>
    </row>
    <row r="150" spans="1:5">
      <c r="A150" t="s">
        <v>153</v>
      </c>
      <c r="B150" t="s">
        <v>162</v>
      </c>
      <c r="C150" s="1">
        <v>2100</v>
      </c>
      <c r="D150" s="2" t="str">
        <f>IF(C150&gt;100,"PERMITIDO","NEGADO")</f>
        <v>PERMITIDO</v>
      </c>
      <c r="E150" t="str">
        <f>CONCATENATE(A150," ",B150)</f>
        <v>JULIO 2023 ARTÍCULO 149</v>
      </c>
    </row>
    <row r="151" spans="1:5">
      <c r="A151" t="s">
        <v>153</v>
      </c>
      <c r="B151" t="s">
        <v>163</v>
      </c>
      <c r="C151" s="1">
        <v>8000</v>
      </c>
      <c r="D151" s="2" t="str">
        <f>IF(C151&gt;100,"PERMITIDO","NEGADO")</f>
        <v>PERMITIDO</v>
      </c>
      <c r="E151" t="str">
        <f>CONCATENATE(A151," ",B151)</f>
        <v>JULIO 2023 ARTÍCULO 150</v>
      </c>
    </row>
    <row r="152" spans="1:5">
      <c r="A152" t="s">
        <v>153</v>
      </c>
      <c r="B152" t="s">
        <v>164</v>
      </c>
      <c r="C152" s="1">
        <v>0</v>
      </c>
      <c r="D152" s="2" t="str">
        <f>IF(C152&gt;100,"PERMITIDO","NEGADO")</f>
        <v>NEGADO</v>
      </c>
      <c r="E152" t="str">
        <f>CONCATENATE(A152," ",B152)</f>
        <v>JULIO 2023 ARTÍCULO 151</v>
      </c>
    </row>
    <row r="153" spans="1:5">
      <c r="A153" t="s">
        <v>153</v>
      </c>
      <c r="B153" t="s">
        <v>165</v>
      </c>
      <c r="C153" s="1">
        <v>0</v>
      </c>
      <c r="D153" s="2" t="str">
        <f>IF(C153&gt;100,"PERMITIDO","NEGADO")</f>
        <v>NEGADO</v>
      </c>
      <c r="E153" t="str">
        <f>CONCATENATE(A153," ",B153)</f>
        <v>JULIO 2023 ARTÍCULO 152</v>
      </c>
    </row>
    <row r="154" spans="1:5">
      <c r="A154" t="s">
        <v>153</v>
      </c>
      <c r="B154" t="s">
        <v>166</v>
      </c>
      <c r="C154" s="1">
        <v>0</v>
      </c>
      <c r="D154" s="2" t="str">
        <f>IF(C154&gt;100,"PERMITIDO","NEGADO")</f>
        <v>NEGADO</v>
      </c>
      <c r="E154" t="str">
        <f>CONCATENATE(A154," ",B154)</f>
        <v>JULIO 2023 ARTÍCULO 153</v>
      </c>
    </row>
    <row r="155" spans="1:5">
      <c r="A155" t="s">
        <v>153</v>
      </c>
      <c r="B155" t="s">
        <v>167</v>
      </c>
      <c r="C155" s="1">
        <v>0</v>
      </c>
      <c r="D155" s="2" t="str">
        <f>IF(C155&gt;100,"PERMITIDO","NEGADO")</f>
        <v>NEGADO</v>
      </c>
      <c r="E155" t="str">
        <f>CONCATENATE(A155," ",B155)</f>
        <v>JULIO 2023 ARTÍCULO 154</v>
      </c>
    </row>
    <row r="156" spans="1:5">
      <c r="A156" t="s">
        <v>153</v>
      </c>
      <c r="B156" t="s">
        <v>168</v>
      </c>
      <c r="C156" s="1">
        <v>0</v>
      </c>
      <c r="D156" s="2" t="str">
        <f>IF(C156&gt;100,"PERMITIDO","NEGADO")</f>
        <v>NEGADO</v>
      </c>
      <c r="E156" t="str">
        <f>CONCATENATE(A156," ",B156)</f>
        <v>JULIO 2023 ARTÍCULO 155</v>
      </c>
    </row>
    <row r="157" spans="1:5">
      <c r="A157" t="s">
        <v>153</v>
      </c>
      <c r="B157" t="s">
        <v>169</v>
      </c>
      <c r="C157" s="1">
        <v>0</v>
      </c>
      <c r="D157" s="2" t="str">
        <f>IF(C157&gt;100,"PERMITIDO","NEGADO")</f>
        <v>NEGADO</v>
      </c>
      <c r="E157" t="str">
        <f>CONCATENATE(A157," ",B157)</f>
        <v>JULIO 2023 ARTÍCULO 156</v>
      </c>
    </row>
    <row r="158" spans="1:5">
      <c r="A158" t="s">
        <v>153</v>
      </c>
      <c r="B158" t="s">
        <v>170</v>
      </c>
      <c r="C158" s="1">
        <v>0</v>
      </c>
      <c r="D158" s="2" t="str">
        <f>IF(C158&gt;100,"PERMITIDO","NEGADO")</f>
        <v>NEGADO</v>
      </c>
      <c r="E158" t="str">
        <f>CONCATENATE(A158," ",B158)</f>
        <v>JULIO 2023 ARTÍCULO 157</v>
      </c>
    </row>
    <row r="159" spans="1:5">
      <c r="A159" t="s">
        <v>153</v>
      </c>
      <c r="B159" t="s">
        <v>171</v>
      </c>
      <c r="C159" s="1">
        <v>0</v>
      </c>
      <c r="D159" s="2" t="str">
        <f>IF(C159&gt;100,"PERMITIDO","NEGADO")</f>
        <v>NEGADO</v>
      </c>
      <c r="E159" t="str">
        <f>CONCATENATE(A159," ",B159)</f>
        <v>JULIO 2023 ARTÍCULO 158</v>
      </c>
    </row>
    <row r="160" spans="1:5">
      <c r="A160" t="s">
        <v>153</v>
      </c>
      <c r="B160" t="s">
        <v>172</v>
      </c>
      <c r="C160" s="1">
        <v>0</v>
      </c>
      <c r="D160" s="2" t="str">
        <f>IF(C160&gt;100,"PERMITIDO","NEGADO")</f>
        <v>NEGADO</v>
      </c>
      <c r="E160" t="str">
        <f>CONCATENATE(A160," ",B160)</f>
        <v>JULIO 2023 ARTÍCULO 159</v>
      </c>
    </row>
    <row r="161" spans="1:5">
      <c r="A161" t="s">
        <v>153</v>
      </c>
      <c r="B161" t="s">
        <v>173</v>
      </c>
      <c r="C161" s="1">
        <v>0</v>
      </c>
      <c r="D161" s="2" t="str">
        <f>IF(C161&gt;100,"PERMITIDO","NEGADO")</f>
        <v>NEGADO</v>
      </c>
      <c r="E161" t="str">
        <f>CONCATENATE(A161," ",B161)</f>
        <v>JULIO 2023 ARTÍCULO 160</v>
      </c>
    </row>
    <row r="162" spans="1:5">
      <c r="A162" t="s">
        <v>153</v>
      </c>
      <c r="B162" t="s">
        <v>174</v>
      </c>
      <c r="C162" s="1">
        <v>0</v>
      </c>
      <c r="D162" s="2" t="str">
        <f>IF(C162&gt;100,"PERMITIDO","NEGADO")</f>
        <v>NEGADO</v>
      </c>
      <c r="E162" t="str">
        <f>CONCATENATE(A162," ",B162)</f>
        <v>JULIO 2023 ARTÍCULO 161</v>
      </c>
    </row>
    <row r="163" spans="1:5">
      <c r="A163" t="s">
        <v>153</v>
      </c>
      <c r="B163" t="s">
        <v>175</v>
      </c>
      <c r="C163" s="1">
        <v>1176.6199999999999</v>
      </c>
      <c r="D163" s="2" t="str">
        <f>IF(C163&gt;100,"PERMITIDO","NEGADO")</f>
        <v>PERMITIDO</v>
      </c>
      <c r="E163" t="str">
        <f>CONCATENATE(A163," ",B163)</f>
        <v>JULIO 2023 ARTÍCULO 162</v>
      </c>
    </row>
    <row r="164" spans="1:5">
      <c r="A164" t="s">
        <v>153</v>
      </c>
      <c r="B164" t="s">
        <v>176</v>
      </c>
      <c r="C164" s="1">
        <v>0</v>
      </c>
      <c r="D164" s="2" t="str">
        <f>IF(C164&gt;100,"PERMITIDO","NEGADO")</f>
        <v>NEGADO</v>
      </c>
      <c r="E164" t="str">
        <f>CONCATENATE(A164," ",B164)</f>
        <v>JULIO 2023 ARTÍCULO 163</v>
      </c>
    </row>
    <row r="165" spans="1:5">
      <c r="A165" t="s">
        <v>153</v>
      </c>
      <c r="B165" t="s">
        <v>177</v>
      </c>
      <c r="C165" s="1">
        <v>324.8</v>
      </c>
      <c r="D165" s="2" t="str">
        <f>IF(C165&gt;100,"PERMITIDO","NEGADO")</f>
        <v>PERMITIDO</v>
      </c>
      <c r="E165" t="str">
        <f>CONCATENATE(A165," ",B165)</f>
        <v>JULIO 2023 ARTÍCULO 164</v>
      </c>
    </row>
    <row r="166" spans="1:5">
      <c r="A166" t="s">
        <v>153</v>
      </c>
      <c r="B166" t="s">
        <v>178</v>
      </c>
      <c r="C166" s="1">
        <v>0</v>
      </c>
      <c r="D166" s="2" t="str">
        <f>IF(C166&gt;100,"PERMITIDO","NEGADO")</f>
        <v>NEGADO</v>
      </c>
      <c r="E166" t="str">
        <f>CONCATENATE(A166," ",B166)</f>
        <v>JULIO 2023 ARTÍCULO 165</v>
      </c>
    </row>
    <row r="167" spans="1:5">
      <c r="A167" t="s">
        <v>153</v>
      </c>
      <c r="B167" t="s">
        <v>179</v>
      </c>
      <c r="C167" s="1">
        <v>0</v>
      </c>
      <c r="D167" s="2" t="str">
        <f>IF(C167&gt;100,"PERMITIDO","NEGADO")</f>
        <v>NEGADO</v>
      </c>
      <c r="E167" t="str">
        <f>CONCATENATE(A167," ",B167)</f>
        <v>JULIO 2023 ARTÍCULO 166</v>
      </c>
    </row>
    <row r="168" spans="1:5">
      <c r="A168" t="s">
        <v>153</v>
      </c>
      <c r="B168" t="s">
        <v>180</v>
      </c>
      <c r="C168" s="1">
        <v>0</v>
      </c>
      <c r="D168" s="2" t="str">
        <f>IF(C168&gt;100,"PERMITIDO","NEGADO")</f>
        <v>NEGADO</v>
      </c>
      <c r="E168" t="str">
        <f>CONCATENATE(A168," ",B168)</f>
        <v>JULIO 2023 ARTÍCULO 167</v>
      </c>
    </row>
    <row r="169" spans="1:5">
      <c r="A169" t="s">
        <v>153</v>
      </c>
      <c r="B169" t="s">
        <v>181</v>
      </c>
      <c r="C169" s="1">
        <v>0</v>
      </c>
      <c r="D169" s="2" t="str">
        <f>IF(C169&gt;100,"PERMITIDO","NEGADO")</f>
        <v>NEGADO</v>
      </c>
      <c r="E169" t="str">
        <f>CONCATENATE(A169," ",B169)</f>
        <v>JULIO 2023 ARTÍCULO 168</v>
      </c>
    </row>
    <row r="170" spans="1:5">
      <c r="A170" t="s">
        <v>182</v>
      </c>
      <c r="B170" t="s">
        <v>183</v>
      </c>
      <c r="C170" s="1">
        <v>0</v>
      </c>
      <c r="D170" s="2" t="str">
        <f>IF(C170&gt;100,"PERMITIDO","NEGADO")</f>
        <v>NEGADO</v>
      </c>
      <c r="E170" t="str">
        <f>CONCATENATE(A170," ",B170)</f>
        <v>AGOSTO 2023 ARTÍCULO 169</v>
      </c>
    </row>
    <row r="171" spans="1:5">
      <c r="A171" t="s">
        <v>182</v>
      </c>
      <c r="B171" t="s">
        <v>184</v>
      </c>
      <c r="C171" s="1">
        <v>2069.98</v>
      </c>
      <c r="D171" s="2" t="str">
        <f>IF(C171&gt;100,"PERMITIDO","NEGADO")</f>
        <v>PERMITIDO</v>
      </c>
      <c r="E171" t="str">
        <f>CONCATENATE(A171," ",B171)</f>
        <v>AGOSTO 2023 ARTÍCULO 170</v>
      </c>
    </row>
    <row r="172" spans="1:5">
      <c r="A172" t="s">
        <v>182</v>
      </c>
      <c r="B172" t="s">
        <v>185</v>
      </c>
      <c r="C172" s="1">
        <v>268</v>
      </c>
      <c r="D172" s="2" t="str">
        <f>IF(C172&gt;100,"PERMITIDO","NEGADO")</f>
        <v>PERMITIDO</v>
      </c>
      <c r="E172" t="str">
        <f>CONCATENATE(A172," ",B172)</f>
        <v>AGOSTO 2023 ARTÍCULO 171</v>
      </c>
    </row>
    <row r="173" spans="1:5">
      <c r="A173" t="s">
        <v>182</v>
      </c>
      <c r="B173" t="s">
        <v>186</v>
      </c>
      <c r="C173" s="1">
        <v>1349.5</v>
      </c>
      <c r="D173" s="2" t="str">
        <f>IF(C173&gt;100,"PERMITIDO","NEGADO")</f>
        <v>PERMITIDO</v>
      </c>
      <c r="E173" t="str">
        <f>CONCATENATE(A173," ",B173)</f>
        <v>AGOSTO 2023 ARTÍCULO 172</v>
      </c>
    </row>
    <row r="174" spans="1:5">
      <c r="A174" t="s">
        <v>182</v>
      </c>
      <c r="B174" t="s">
        <v>187</v>
      </c>
      <c r="C174" s="1">
        <v>0</v>
      </c>
      <c r="D174" s="2" t="str">
        <f>IF(C174&gt;100,"PERMITIDO","NEGADO")</f>
        <v>NEGADO</v>
      </c>
      <c r="E174" t="str">
        <f>CONCATENATE(A174," ",B174)</f>
        <v>AGOSTO 2023 ARTÍCULO 173</v>
      </c>
    </row>
    <row r="175" spans="1:5">
      <c r="A175" t="s">
        <v>182</v>
      </c>
      <c r="B175" t="s">
        <v>188</v>
      </c>
      <c r="C175" s="1">
        <v>0</v>
      </c>
      <c r="D175" s="2" t="str">
        <f>IF(C175&gt;100,"PERMITIDO","NEGADO")</f>
        <v>NEGADO</v>
      </c>
      <c r="E175" t="str">
        <f>CONCATENATE(A175," ",B175)</f>
        <v>AGOSTO 2023 ARTÍCULO 174</v>
      </c>
    </row>
    <row r="176" spans="1:5">
      <c r="A176" t="s">
        <v>182</v>
      </c>
      <c r="B176" t="s">
        <v>189</v>
      </c>
      <c r="C176" s="1">
        <v>150</v>
      </c>
      <c r="D176" s="2" t="str">
        <f>IF(C176&gt;100,"PERMITIDO","NEGADO")</f>
        <v>PERMITIDO</v>
      </c>
      <c r="E176" t="str">
        <f>CONCATENATE(A176," ",B176)</f>
        <v>AGOSTO 2023 ARTÍCULO 175</v>
      </c>
    </row>
    <row r="177" spans="1:5">
      <c r="A177" t="s">
        <v>182</v>
      </c>
      <c r="B177" t="s">
        <v>190</v>
      </c>
      <c r="C177" s="1">
        <v>10140.5</v>
      </c>
      <c r="D177" s="2" t="str">
        <f>IF(C177&gt;100,"PERMITIDO","NEGADO")</f>
        <v>PERMITIDO</v>
      </c>
      <c r="E177" t="str">
        <f>CONCATENATE(A177," ",B177)</f>
        <v>AGOSTO 2023 ARTÍCULO 176</v>
      </c>
    </row>
    <row r="178" spans="1:5">
      <c r="A178" t="s">
        <v>182</v>
      </c>
      <c r="B178" t="s">
        <v>191</v>
      </c>
      <c r="C178" s="1">
        <v>1900</v>
      </c>
      <c r="D178" s="2" t="str">
        <f>IF(C178&gt;100,"PERMITIDO","NEGADO")</f>
        <v>PERMITIDO</v>
      </c>
      <c r="E178" t="str">
        <f>CONCATENATE(A178," ",B178)</f>
        <v>AGOSTO 2023 ARTÍCULO 177</v>
      </c>
    </row>
    <row r="179" spans="1:5">
      <c r="A179" t="s">
        <v>182</v>
      </c>
      <c r="B179" t="s">
        <v>192</v>
      </c>
      <c r="C179" s="1">
        <v>12149</v>
      </c>
      <c r="D179" s="2" t="str">
        <f>IF(C179&gt;100,"PERMITIDO","NEGADO")</f>
        <v>PERMITIDO</v>
      </c>
      <c r="E179" t="str">
        <f>CONCATENATE(A179," ",B179)</f>
        <v>AGOSTO 2023 ARTÍCULO 178</v>
      </c>
    </row>
    <row r="180" spans="1:5">
      <c r="A180" t="s">
        <v>182</v>
      </c>
      <c r="B180" t="s">
        <v>193</v>
      </c>
      <c r="C180" s="1">
        <v>20700</v>
      </c>
      <c r="D180" s="2" t="str">
        <f>IF(C180&gt;100,"PERMITIDO","NEGADO")</f>
        <v>PERMITIDO</v>
      </c>
      <c r="E180" t="str">
        <f>CONCATENATE(A180," ",B180)</f>
        <v>AGOSTO 2023 ARTÍCULO 179</v>
      </c>
    </row>
    <row r="181" spans="1:5">
      <c r="A181" t="s">
        <v>182</v>
      </c>
      <c r="B181" t="s">
        <v>194</v>
      </c>
      <c r="C181" s="1">
        <v>0</v>
      </c>
      <c r="D181" s="2" t="str">
        <f>IF(C181&gt;100,"PERMITIDO","NEGADO")</f>
        <v>NEGADO</v>
      </c>
      <c r="E181" t="str">
        <f>CONCATENATE(A181," ",B181)</f>
        <v>AGOSTO 2023 ARTÍCULO 180</v>
      </c>
    </row>
    <row r="182" spans="1:5">
      <c r="A182" t="s">
        <v>182</v>
      </c>
      <c r="B182" t="s">
        <v>195</v>
      </c>
      <c r="C182" s="1">
        <v>0</v>
      </c>
      <c r="D182" s="2" t="str">
        <f>IF(C182&gt;100,"PERMITIDO","NEGADO")</f>
        <v>NEGADO</v>
      </c>
      <c r="E182" t="str">
        <f>CONCATENATE(A182," ",B182)</f>
        <v>AGOSTO 2023 ARTÍCULO 181</v>
      </c>
    </row>
    <row r="183" spans="1:5">
      <c r="A183" t="s">
        <v>182</v>
      </c>
      <c r="B183" t="s">
        <v>196</v>
      </c>
      <c r="C183" s="1">
        <v>8270</v>
      </c>
      <c r="D183" s="2" t="str">
        <f>IF(C183&gt;100,"PERMITIDO","NEGADO")</f>
        <v>PERMITIDO</v>
      </c>
      <c r="E183" t="str">
        <f>CONCATENATE(A183," ",B183)</f>
        <v>AGOSTO 2023 ARTÍCULO 182</v>
      </c>
    </row>
    <row r="184" spans="1:5">
      <c r="A184" t="s">
        <v>182</v>
      </c>
      <c r="B184" t="s">
        <v>197</v>
      </c>
      <c r="C184" s="1">
        <v>0</v>
      </c>
      <c r="D184" s="2" t="str">
        <f>IF(C184&gt;100,"PERMITIDO","NEGADO")</f>
        <v>NEGADO</v>
      </c>
      <c r="E184" t="str">
        <f>CONCATENATE(A184," ",B184)</f>
        <v>AGOSTO 2023 ARTÍCULO 183</v>
      </c>
    </row>
    <row r="185" spans="1:5">
      <c r="A185" t="s">
        <v>182</v>
      </c>
      <c r="B185" t="s">
        <v>198</v>
      </c>
      <c r="C185" s="1">
        <v>0</v>
      </c>
      <c r="D185" s="2" t="str">
        <f>IF(C185&gt;100,"PERMITIDO","NEGADO")</f>
        <v>NEGADO</v>
      </c>
      <c r="E185" t="str">
        <f>CONCATENATE(A185," ",B185)</f>
        <v>AGOSTO 2023 ARTÍCULO 184</v>
      </c>
    </row>
    <row r="186" spans="1:5">
      <c r="A186" t="s">
        <v>182</v>
      </c>
      <c r="B186" t="s">
        <v>199</v>
      </c>
      <c r="C186" s="1">
        <v>20000</v>
      </c>
      <c r="D186" s="2" t="str">
        <f>IF(C186&gt;100,"PERMITIDO","NEGADO")</f>
        <v>PERMITIDO</v>
      </c>
      <c r="E186" t="str">
        <f>CONCATENATE(A186," ",B186)</f>
        <v>AGOSTO 2023 ARTÍCULO 185</v>
      </c>
    </row>
    <row r="187" spans="1:5">
      <c r="A187" t="s">
        <v>182</v>
      </c>
      <c r="B187" t="s">
        <v>200</v>
      </c>
      <c r="C187" s="1">
        <v>0</v>
      </c>
      <c r="D187" s="2" t="str">
        <f>IF(C187&gt;100,"PERMITIDO","NEGADO")</f>
        <v>NEGADO</v>
      </c>
      <c r="E187" t="str">
        <f>CONCATENATE(A187," ",B187)</f>
        <v>AGOSTO 2023 ARTÍCULO 186</v>
      </c>
    </row>
    <row r="188" spans="1:5">
      <c r="A188" t="s">
        <v>182</v>
      </c>
      <c r="B188" t="s">
        <v>201</v>
      </c>
      <c r="C188" s="1">
        <v>0</v>
      </c>
      <c r="D188" s="2" t="str">
        <f>IF(C188&gt;100,"PERMITIDO","NEGADO")</f>
        <v>NEGADO</v>
      </c>
      <c r="E188" t="str">
        <f>CONCATENATE(A188," ",B188)</f>
        <v>AGOSTO 2023 ARTÍCULO 187</v>
      </c>
    </row>
    <row r="189" spans="1:5">
      <c r="A189" t="s">
        <v>182</v>
      </c>
      <c r="B189" t="s">
        <v>202</v>
      </c>
      <c r="C189" s="1">
        <v>4000</v>
      </c>
      <c r="D189" s="2" t="str">
        <f>IF(C189&gt;100,"PERMITIDO","NEGADO")</f>
        <v>PERMITIDO</v>
      </c>
      <c r="E189" t="str">
        <f>CONCATENATE(A189," ",B189)</f>
        <v>AGOSTO 2023 ARTÍCULO 188</v>
      </c>
    </row>
    <row r="190" spans="1:5">
      <c r="A190" t="s">
        <v>182</v>
      </c>
      <c r="B190" t="s">
        <v>203</v>
      </c>
      <c r="C190" s="1">
        <v>0</v>
      </c>
      <c r="D190" s="2" t="str">
        <f>IF(C190&gt;100,"PERMITIDO","NEGADO")</f>
        <v>NEGADO</v>
      </c>
      <c r="E190" t="str">
        <f>CONCATENATE(A190," ",B190)</f>
        <v>AGOSTO 2023 ARTÍCULO 189</v>
      </c>
    </row>
    <row r="191" spans="1:5">
      <c r="A191" t="s">
        <v>182</v>
      </c>
      <c r="B191" t="s">
        <v>204</v>
      </c>
      <c r="C191" s="1">
        <v>356.15</v>
      </c>
      <c r="D191" s="2" t="str">
        <f>IF(C191&gt;100,"PERMITIDO","NEGADO")</f>
        <v>PERMITIDO</v>
      </c>
      <c r="E191" t="str">
        <f>CONCATENATE(A191," ",B191)</f>
        <v>AGOSTO 2023 ARTÍCULO 190</v>
      </c>
    </row>
    <row r="192" spans="1:5">
      <c r="A192" t="s">
        <v>182</v>
      </c>
      <c r="B192" t="s">
        <v>205</v>
      </c>
      <c r="C192" s="1">
        <v>0</v>
      </c>
      <c r="D192" s="2" t="str">
        <f>IF(C192&gt;100,"PERMITIDO","NEGADO")</f>
        <v>NEGADO</v>
      </c>
      <c r="E192" t="str">
        <f>CONCATENATE(A192," ",B192)</f>
        <v>AGOSTO 2023 ARTÍCULO 191</v>
      </c>
    </row>
    <row r="193" spans="1:5">
      <c r="A193" t="s">
        <v>182</v>
      </c>
      <c r="B193" t="s">
        <v>206</v>
      </c>
      <c r="C193" s="1">
        <v>46.4</v>
      </c>
      <c r="D193" s="2" t="str">
        <f>IF(C193&gt;100,"PERMITIDO","NEGADO")</f>
        <v>NEGADO</v>
      </c>
      <c r="E193" t="str">
        <f>CONCATENATE(A193," ",B193)</f>
        <v>AGOSTO 2023 ARTÍCULO 192</v>
      </c>
    </row>
    <row r="194" spans="1:5">
      <c r="A194" t="s">
        <v>182</v>
      </c>
      <c r="B194" t="s">
        <v>207</v>
      </c>
      <c r="C194" s="1">
        <v>0</v>
      </c>
      <c r="D194" s="2" t="str">
        <f>IF(C194&gt;100,"PERMITIDO","NEGADO")</f>
        <v>NEGADO</v>
      </c>
      <c r="E194" t="str">
        <f>CONCATENATE(A194," ",B194)</f>
        <v>AGOSTO 2023 ARTÍCULO 193</v>
      </c>
    </row>
    <row r="195" spans="1:5">
      <c r="A195" t="s">
        <v>182</v>
      </c>
      <c r="B195" t="s">
        <v>208</v>
      </c>
      <c r="C195" s="1">
        <v>0</v>
      </c>
      <c r="D195" s="2" t="str">
        <f>IF(C195&gt;100,"PERMITIDO","NEGADO")</f>
        <v>NEGADO</v>
      </c>
      <c r="E195" t="str">
        <f>CONCATENATE(A195," ",B195)</f>
        <v>AGOSTO 2023 ARTÍCULO 194</v>
      </c>
    </row>
    <row r="196" spans="1:5">
      <c r="A196" t="s">
        <v>182</v>
      </c>
      <c r="B196" t="s">
        <v>209</v>
      </c>
      <c r="C196" s="1">
        <v>0</v>
      </c>
      <c r="D196" s="2" t="str">
        <f>IF(C196&gt;100,"PERMITIDO","NEGADO")</f>
        <v>NEGADO</v>
      </c>
      <c r="E196" t="str">
        <f>CONCATENATE(A196," ",B196)</f>
        <v>AGOSTO 2023 ARTÍCULO 195</v>
      </c>
    </row>
    <row r="197" spans="1:5">
      <c r="A197" t="s">
        <v>182</v>
      </c>
      <c r="B197" t="s">
        <v>210</v>
      </c>
      <c r="C197" s="1">
        <v>5000</v>
      </c>
      <c r="D197" s="2" t="str">
        <f>IF(C197&gt;100,"PERMITIDO","NEGADO")</f>
        <v>PERMITIDO</v>
      </c>
      <c r="E197" t="str">
        <f>CONCATENATE(A197," ",B197)</f>
        <v>AGOSTO 2023 ARTÍCULO 196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0"/>
  <sheetViews>
    <sheetView tabSelected="1" zoomScale="90" zoomScaleNormal="90" workbookViewId="0">
      <selection activeCell="E14" sqref="E14"/>
    </sheetView>
  </sheetViews>
  <sheetFormatPr defaultColWidth="10.5" defaultRowHeight="15.75"/>
  <cols>
    <col min="1" max="1" width="14.375" customWidth="1"/>
    <col min="2" max="2" width="13.25" customWidth="1"/>
    <col min="3" max="3" width="11.5" style="1" customWidth="1"/>
    <col min="4" max="4" width="21" style="2" customWidth="1"/>
    <col min="5" max="5" width="35.25" customWidth="1"/>
    <col min="6" max="6" width="9.125" customWidth="1"/>
    <col min="7" max="7" width="16.75" style="3" customWidth="1"/>
    <col min="8" max="8" width="12.625" customWidth="1"/>
  </cols>
  <sheetData>
    <row r="1" spans="1:8" s="4" customFormat="1">
      <c r="A1" s="4" t="s">
        <v>0</v>
      </c>
      <c r="B1" s="4" t="s">
        <v>1</v>
      </c>
      <c r="C1" s="5" t="s">
        <v>2</v>
      </c>
      <c r="D1" s="4" t="s">
        <v>3</v>
      </c>
      <c r="E1" s="4" t="s">
        <v>4</v>
      </c>
    </row>
    <row r="2" spans="1:8" ht="15">
      <c r="A2" t="s">
        <v>5</v>
      </c>
      <c r="B2" t="s">
        <v>6</v>
      </c>
      <c r="C2" s="1">
        <v>300</v>
      </c>
      <c r="G2" s="3" t="s">
        <v>7</v>
      </c>
      <c r="H2" s="6"/>
    </row>
    <row r="3" spans="1:8" ht="15">
      <c r="A3" t="s">
        <v>5</v>
      </c>
      <c r="B3" t="s">
        <v>8</v>
      </c>
      <c r="C3" s="1">
        <v>4059.45</v>
      </c>
      <c r="G3" s="3" t="s">
        <v>9</v>
      </c>
      <c r="H3" s="6"/>
    </row>
    <row r="4" spans="1:8" ht="15">
      <c r="A4" t="s">
        <v>5</v>
      </c>
      <c r="B4" t="s">
        <v>10</v>
      </c>
      <c r="C4" s="1">
        <v>5715.7</v>
      </c>
      <c r="G4" s="3" t="s">
        <v>11</v>
      </c>
      <c r="H4" s="6"/>
    </row>
    <row r="5" spans="1:8" ht="15">
      <c r="A5" t="s">
        <v>5</v>
      </c>
      <c r="B5" t="s">
        <v>12</v>
      </c>
      <c r="C5" s="1">
        <v>529</v>
      </c>
      <c r="G5" s="3" t="s">
        <v>211</v>
      </c>
      <c r="H5" s="7"/>
    </row>
    <row r="6" spans="1:8" ht="15">
      <c r="A6" t="s">
        <v>5</v>
      </c>
      <c r="B6" t="s">
        <v>13</v>
      </c>
      <c r="G6" s="3" t="s">
        <v>212</v>
      </c>
      <c r="H6" s="7"/>
    </row>
    <row r="7" spans="1:8" ht="15">
      <c r="A7" t="s">
        <v>5</v>
      </c>
      <c r="B7" t="s">
        <v>14</v>
      </c>
      <c r="C7" s="1">
        <v>0</v>
      </c>
    </row>
    <row r="8" spans="1:8" ht="15">
      <c r="A8" t="s">
        <v>5</v>
      </c>
      <c r="B8" t="s">
        <v>15</v>
      </c>
      <c r="C8" s="1">
        <v>150</v>
      </c>
    </row>
    <row r="9" spans="1:8" ht="15">
      <c r="A9" t="s">
        <v>5</v>
      </c>
      <c r="B9" t="s">
        <v>16</v>
      </c>
      <c r="C9" s="1">
        <v>0</v>
      </c>
    </row>
    <row r="10" spans="1:8" ht="15">
      <c r="A10" t="s">
        <v>5</v>
      </c>
      <c r="B10" t="s">
        <v>17</v>
      </c>
      <c r="C10" s="1">
        <v>1000</v>
      </c>
    </row>
    <row r="11" spans="1:8" ht="15">
      <c r="A11" t="s">
        <v>5</v>
      </c>
      <c r="B11" t="s">
        <v>18</v>
      </c>
      <c r="C11" s="1">
        <v>3784</v>
      </c>
    </row>
    <row r="12" spans="1:8" ht="15">
      <c r="A12" t="s">
        <v>5</v>
      </c>
      <c r="B12" t="s">
        <v>19</v>
      </c>
      <c r="C12" s="1">
        <v>6500</v>
      </c>
    </row>
    <row r="13" spans="1:8" ht="15">
      <c r="A13" t="s">
        <v>5</v>
      </c>
      <c r="B13" t="s">
        <v>20</v>
      </c>
      <c r="C13" s="1">
        <v>0</v>
      </c>
    </row>
    <row r="14" spans="1:8" ht="15">
      <c r="A14" t="s">
        <v>5</v>
      </c>
      <c r="B14" t="s">
        <v>21</v>
      </c>
      <c r="C14" s="1">
        <v>0</v>
      </c>
    </row>
    <row r="15" spans="1:8" ht="15">
      <c r="A15" t="s">
        <v>5</v>
      </c>
      <c r="B15" t="s">
        <v>22</v>
      </c>
      <c r="C15" s="1">
        <v>8700</v>
      </c>
    </row>
    <row r="16" spans="1:8" ht="15">
      <c r="A16" t="s">
        <v>5</v>
      </c>
      <c r="B16" t="s">
        <v>23</v>
      </c>
      <c r="C16" s="1">
        <v>0</v>
      </c>
    </row>
    <row r="17" spans="1:3" ht="15">
      <c r="A17" t="s">
        <v>5</v>
      </c>
      <c r="B17" t="s">
        <v>24</v>
      </c>
      <c r="C17" s="1">
        <v>0</v>
      </c>
    </row>
    <row r="18" spans="1:3" ht="15">
      <c r="A18" t="s">
        <v>5</v>
      </c>
      <c r="B18" t="s">
        <v>25</v>
      </c>
      <c r="C18" s="1">
        <v>0</v>
      </c>
    </row>
    <row r="19" spans="1:3" ht="15">
      <c r="A19" t="s">
        <v>5</v>
      </c>
      <c r="B19" t="s">
        <v>26</v>
      </c>
      <c r="C19" s="1">
        <v>0</v>
      </c>
    </row>
    <row r="20" spans="1:3" ht="15">
      <c r="A20" t="s">
        <v>5</v>
      </c>
      <c r="B20" t="s">
        <v>27</v>
      </c>
      <c r="C20" s="1">
        <v>0</v>
      </c>
    </row>
    <row r="21" spans="1:3" ht="15">
      <c r="A21" t="s">
        <v>5</v>
      </c>
      <c r="B21" t="s">
        <v>28</v>
      </c>
      <c r="C21" s="1">
        <v>0</v>
      </c>
    </row>
    <row r="22" spans="1:3" ht="15">
      <c r="A22" t="s">
        <v>5</v>
      </c>
      <c r="B22" t="s">
        <v>29</v>
      </c>
      <c r="C22" s="1">
        <v>0</v>
      </c>
    </row>
    <row r="23" spans="1:3" ht="15">
      <c r="A23" t="s">
        <v>5</v>
      </c>
      <c r="B23" t="s">
        <v>30</v>
      </c>
      <c r="C23" s="1">
        <v>423.74</v>
      </c>
    </row>
    <row r="24" spans="1:3" ht="15">
      <c r="A24" t="s">
        <v>5</v>
      </c>
      <c r="B24" t="s">
        <v>31</v>
      </c>
      <c r="C24" s="1">
        <v>0</v>
      </c>
    </row>
    <row r="25" spans="1:3" ht="15">
      <c r="A25" t="s">
        <v>5</v>
      </c>
      <c r="B25" t="s">
        <v>32</v>
      </c>
      <c r="C25" s="1">
        <v>208.8</v>
      </c>
    </row>
    <row r="26" spans="1:3" ht="15">
      <c r="A26" t="s">
        <v>5</v>
      </c>
      <c r="B26" t="s">
        <v>33</v>
      </c>
      <c r="C26" s="1">
        <v>0</v>
      </c>
    </row>
    <row r="27" spans="1:3" ht="15">
      <c r="A27" t="s">
        <v>5</v>
      </c>
      <c r="B27" t="s">
        <v>34</v>
      </c>
      <c r="C27" s="1">
        <v>0</v>
      </c>
    </row>
    <row r="28" spans="1:3" ht="15">
      <c r="A28" t="s">
        <v>5</v>
      </c>
      <c r="B28" t="s">
        <v>35</v>
      </c>
      <c r="C28" s="1">
        <v>0</v>
      </c>
    </row>
    <row r="29" spans="1:3" ht="15">
      <c r="A29" t="s">
        <v>5</v>
      </c>
      <c r="B29" t="s">
        <v>36</v>
      </c>
      <c r="C29" s="1">
        <v>0</v>
      </c>
    </row>
    <row r="30" spans="1:3" ht="15">
      <c r="A30" t="s">
        <v>37</v>
      </c>
      <c r="B30" t="s">
        <v>38</v>
      </c>
      <c r="C30" s="1">
        <v>0</v>
      </c>
    </row>
    <row r="31" spans="1:3" ht="15">
      <c r="A31" t="s">
        <v>37</v>
      </c>
      <c r="B31" t="s">
        <v>39</v>
      </c>
      <c r="C31" s="1">
        <v>0</v>
      </c>
    </row>
    <row r="32" spans="1:3" ht="15">
      <c r="A32" t="s">
        <v>37</v>
      </c>
      <c r="B32" t="s">
        <v>40</v>
      </c>
      <c r="C32" s="1">
        <v>0</v>
      </c>
    </row>
    <row r="33" spans="1:3" ht="15">
      <c r="A33" t="s">
        <v>37</v>
      </c>
      <c r="B33" t="s">
        <v>41</v>
      </c>
      <c r="C33" s="1">
        <v>0</v>
      </c>
    </row>
    <row r="34" spans="1:3" ht="15">
      <c r="A34" t="s">
        <v>37</v>
      </c>
      <c r="B34" t="s">
        <v>42</v>
      </c>
      <c r="C34" s="1">
        <v>0</v>
      </c>
    </row>
    <row r="35" spans="1:3" ht="15">
      <c r="A35" t="s">
        <v>37</v>
      </c>
      <c r="B35" t="s">
        <v>43</v>
      </c>
      <c r="C35" s="1">
        <v>0</v>
      </c>
    </row>
    <row r="36" spans="1:3" ht="15">
      <c r="A36" t="s">
        <v>37</v>
      </c>
      <c r="B36" t="s">
        <v>44</v>
      </c>
      <c r="C36" s="1">
        <v>150</v>
      </c>
    </row>
    <row r="37" spans="1:3" ht="15">
      <c r="A37" t="s">
        <v>37</v>
      </c>
      <c r="B37" t="s">
        <v>45</v>
      </c>
      <c r="C37" s="1">
        <v>644</v>
      </c>
    </row>
    <row r="38" spans="1:3" ht="15">
      <c r="A38" t="s">
        <v>37</v>
      </c>
      <c r="B38" t="s">
        <v>46</v>
      </c>
      <c r="C38" s="1">
        <v>1650</v>
      </c>
    </row>
    <row r="39" spans="1:3" ht="15">
      <c r="A39" t="s">
        <v>37</v>
      </c>
      <c r="B39" t="s">
        <v>47</v>
      </c>
      <c r="C39" s="1">
        <v>150</v>
      </c>
    </row>
    <row r="40" spans="1:3" ht="15">
      <c r="A40" t="s">
        <v>37</v>
      </c>
      <c r="B40" t="s">
        <v>48</v>
      </c>
      <c r="C40" s="1">
        <v>10000</v>
      </c>
    </row>
    <row r="41" spans="1:3" ht="15">
      <c r="A41" t="s">
        <v>37</v>
      </c>
      <c r="B41" t="s">
        <v>49</v>
      </c>
      <c r="C41" s="1">
        <v>0</v>
      </c>
    </row>
    <row r="42" spans="1:3" ht="15">
      <c r="A42" t="s">
        <v>37</v>
      </c>
      <c r="B42" t="s">
        <v>50</v>
      </c>
      <c r="C42" s="1">
        <v>0</v>
      </c>
    </row>
    <row r="43" spans="1:3" ht="15">
      <c r="A43" t="s">
        <v>37</v>
      </c>
      <c r="B43" t="s">
        <v>51</v>
      </c>
      <c r="C43" s="1">
        <v>5000</v>
      </c>
    </row>
    <row r="44" spans="1:3" ht="15">
      <c r="A44" t="s">
        <v>37</v>
      </c>
      <c r="B44" t="s">
        <v>52</v>
      </c>
      <c r="C44" s="1">
        <v>0</v>
      </c>
    </row>
    <row r="45" spans="1:3" ht="15">
      <c r="A45" t="s">
        <v>37</v>
      </c>
      <c r="B45" t="s">
        <v>53</v>
      </c>
      <c r="C45" s="1">
        <v>0</v>
      </c>
    </row>
    <row r="46" spans="1:3" ht="15">
      <c r="A46" t="s">
        <v>37</v>
      </c>
      <c r="B46" t="s">
        <v>54</v>
      </c>
      <c r="C46" s="1">
        <v>0</v>
      </c>
    </row>
    <row r="47" spans="1:3" ht="15">
      <c r="A47" t="s">
        <v>37</v>
      </c>
      <c r="B47" t="s">
        <v>55</v>
      </c>
      <c r="C47" s="1">
        <v>0</v>
      </c>
    </row>
    <row r="48" spans="1:3" ht="15">
      <c r="A48" t="s">
        <v>37</v>
      </c>
      <c r="B48" t="s">
        <v>56</v>
      </c>
      <c r="C48" s="1">
        <v>12040</v>
      </c>
    </row>
    <row r="49" spans="1:3" ht="15">
      <c r="A49" t="s">
        <v>37</v>
      </c>
      <c r="B49" t="s">
        <v>57</v>
      </c>
      <c r="C49" s="1">
        <v>22000</v>
      </c>
    </row>
    <row r="50" spans="1:3" ht="15">
      <c r="A50" t="s">
        <v>37</v>
      </c>
      <c r="B50" t="s">
        <v>58</v>
      </c>
      <c r="C50" s="1">
        <v>0</v>
      </c>
    </row>
    <row r="51" spans="1:3" ht="15">
      <c r="A51" t="s">
        <v>37</v>
      </c>
      <c r="B51" t="s">
        <v>59</v>
      </c>
      <c r="C51" s="1">
        <v>263.58999999999997</v>
      </c>
    </row>
    <row r="52" spans="1:3" ht="15">
      <c r="A52" t="s">
        <v>37</v>
      </c>
      <c r="B52" t="s">
        <v>60</v>
      </c>
      <c r="C52" s="1">
        <v>0</v>
      </c>
    </row>
    <row r="53" spans="1:3" ht="15">
      <c r="A53" t="s">
        <v>37</v>
      </c>
      <c r="B53" t="s">
        <v>61</v>
      </c>
      <c r="C53" s="1">
        <v>278.39999999999998</v>
      </c>
    </row>
    <row r="54" spans="1:3" ht="15">
      <c r="A54" t="s">
        <v>37</v>
      </c>
      <c r="B54" t="s">
        <v>62</v>
      </c>
      <c r="C54" s="1">
        <v>0</v>
      </c>
    </row>
    <row r="55" spans="1:3" ht="15">
      <c r="A55" t="s">
        <v>37</v>
      </c>
      <c r="B55" t="s">
        <v>63</v>
      </c>
      <c r="C55" s="1">
        <v>0</v>
      </c>
    </row>
    <row r="56" spans="1:3" ht="15">
      <c r="A56" t="s">
        <v>37</v>
      </c>
      <c r="B56" t="s">
        <v>64</v>
      </c>
      <c r="C56" s="1">
        <v>0</v>
      </c>
    </row>
    <row r="57" spans="1:3" ht="15">
      <c r="A57" t="s">
        <v>37</v>
      </c>
      <c r="B57" t="s">
        <v>65</v>
      </c>
      <c r="C57" s="1">
        <v>0</v>
      </c>
    </row>
    <row r="58" spans="1:3" ht="15">
      <c r="A58" t="s">
        <v>66</v>
      </c>
      <c r="B58" t="s">
        <v>67</v>
      </c>
      <c r="C58" s="1">
        <v>0</v>
      </c>
    </row>
    <row r="59" spans="1:3" ht="15">
      <c r="A59" t="s">
        <v>66</v>
      </c>
      <c r="B59" t="s">
        <v>68</v>
      </c>
      <c r="C59" s="1">
        <v>3972.5</v>
      </c>
    </row>
    <row r="60" spans="1:3" ht="15">
      <c r="A60" t="s">
        <v>66</v>
      </c>
      <c r="B60" t="s">
        <v>69</v>
      </c>
      <c r="C60" s="1">
        <v>390</v>
      </c>
    </row>
    <row r="61" spans="1:3" ht="15">
      <c r="A61" t="s">
        <v>66</v>
      </c>
      <c r="B61" t="s">
        <v>70</v>
      </c>
      <c r="C61" s="1">
        <v>1038</v>
      </c>
    </row>
    <row r="62" spans="1:3" ht="15">
      <c r="A62" t="s">
        <v>66</v>
      </c>
      <c r="B62" t="s">
        <v>71</v>
      </c>
      <c r="C62" s="1">
        <v>286.5</v>
      </c>
    </row>
    <row r="63" spans="1:3" ht="15">
      <c r="A63" t="s">
        <v>66</v>
      </c>
      <c r="B63" t="s">
        <v>72</v>
      </c>
      <c r="C63" s="1">
        <v>0</v>
      </c>
    </row>
    <row r="64" spans="1:3" ht="15">
      <c r="A64" t="s">
        <v>66</v>
      </c>
      <c r="B64" t="s">
        <v>73</v>
      </c>
      <c r="C64" s="1">
        <v>150</v>
      </c>
    </row>
    <row r="65" spans="1:3" ht="15">
      <c r="A65" t="s">
        <v>66</v>
      </c>
      <c r="B65" t="s">
        <v>74</v>
      </c>
      <c r="C65" s="1">
        <v>0</v>
      </c>
    </row>
    <row r="66" spans="1:3" ht="15">
      <c r="A66" t="s">
        <v>66</v>
      </c>
      <c r="B66" t="s">
        <v>75</v>
      </c>
      <c r="C66" s="1">
        <v>2300</v>
      </c>
    </row>
    <row r="67" spans="1:3" ht="15">
      <c r="A67" t="s">
        <v>66</v>
      </c>
      <c r="B67" t="s">
        <v>76</v>
      </c>
      <c r="C67" s="1">
        <v>3839.5</v>
      </c>
    </row>
    <row r="68" spans="1:3" ht="15">
      <c r="A68" t="s">
        <v>66</v>
      </c>
      <c r="B68" t="s">
        <v>77</v>
      </c>
      <c r="C68" s="1">
        <v>3400</v>
      </c>
    </row>
    <row r="69" spans="1:3" ht="15">
      <c r="A69" t="s">
        <v>66</v>
      </c>
      <c r="B69" t="s">
        <v>78</v>
      </c>
      <c r="C69" s="1">
        <v>0</v>
      </c>
    </row>
    <row r="70" spans="1:3" ht="15">
      <c r="A70" t="s">
        <v>66</v>
      </c>
      <c r="B70" t="s">
        <v>79</v>
      </c>
      <c r="C70" s="1">
        <v>0</v>
      </c>
    </row>
    <row r="71" spans="1:3" ht="15">
      <c r="A71" t="s">
        <v>66</v>
      </c>
      <c r="B71" t="s">
        <v>80</v>
      </c>
      <c r="C71" s="1">
        <v>5000</v>
      </c>
    </row>
    <row r="72" spans="1:3" ht="15">
      <c r="A72" t="s">
        <v>66</v>
      </c>
      <c r="B72" t="s">
        <v>81</v>
      </c>
      <c r="C72" s="1">
        <v>0</v>
      </c>
    </row>
    <row r="73" spans="1:3" ht="15">
      <c r="A73" t="s">
        <v>66</v>
      </c>
      <c r="B73" t="s">
        <v>82</v>
      </c>
      <c r="C73" s="1">
        <v>0</v>
      </c>
    </row>
    <row r="74" spans="1:3" ht="15">
      <c r="A74" t="s">
        <v>66</v>
      </c>
      <c r="B74" t="s">
        <v>83</v>
      </c>
      <c r="C74" s="1">
        <v>0</v>
      </c>
    </row>
    <row r="75" spans="1:3" ht="15">
      <c r="A75" t="s">
        <v>66</v>
      </c>
      <c r="B75" t="s">
        <v>84</v>
      </c>
      <c r="C75" s="1">
        <v>1000</v>
      </c>
    </row>
    <row r="76" spans="1:3" ht="15">
      <c r="A76" t="s">
        <v>66</v>
      </c>
      <c r="B76" t="s">
        <v>85</v>
      </c>
      <c r="C76" s="1">
        <v>62080</v>
      </c>
    </row>
    <row r="77" spans="1:3" ht="15">
      <c r="A77" t="s">
        <v>66</v>
      </c>
      <c r="B77" t="s">
        <v>86</v>
      </c>
      <c r="C77" s="1">
        <v>0</v>
      </c>
    </row>
    <row r="78" spans="1:3" ht="15">
      <c r="A78" t="s">
        <v>66</v>
      </c>
      <c r="B78" t="s">
        <v>87</v>
      </c>
      <c r="C78" s="1">
        <v>0</v>
      </c>
    </row>
    <row r="79" spans="1:3" ht="15">
      <c r="A79" t="s">
        <v>66</v>
      </c>
      <c r="B79" t="s">
        <v>88</v>
      </c>
      <c r="C79" s="1">
        <v>542.36</v>
      </c>
    </row>
    <row r="80" spans="1:3" ht="15">
      <c r="A80" t="s">
        <v>66</v>
      </c>
      <c r="B80" t="s">
        <v>89</v>
      </c>
      <c r="C80" s="1">
        <v>0</v>
      </c>
    </row>
    <row r="81" spans="1:3" ht="15">
      <c r="A81" t="s">
        <v>66</v>
      </c>
      <c r="B81" t="s">
        <v>90</v>
      </c>
      <c r="C81" s="1">
        <v>185.6</v>
      </c>
    </row>
    <row r="82" spans="1:3" ht="15">
      <c r="A82" t="s">
        <v>66</v>
      </c>
      <c r="B82" t="s">
        <v>91</v>
      </c>
      <c r="C82" s="1">
        <v>0</v>
      </c>
    </row>
    <row r="83" spans="1:3" ht="15">
      <c r="A83" t="s">
        <v>66</v>
      </c>
      <c r="B83" t="s">
        <v>92</v>
      </c>
      <c r="C83" s="1">
        <v>0</v>
      </c>
    </row>
    <row r="84" spans="1:3" ht="15">
      <c r="A84" t="s">
        <v>66</v>
      </c>
      <c r="B84" t="s">
        <v>93</v>
      </c>
      <c r="C84" s="1">
        <v>0</v>
      </c>
    </row>
    <row r="85" spans="1:3" ht="15">
      <c r="A85" t="s">
        <v>66</v>
      </c>
      <c r="B85" t="s">
        <v>94</v>
      </c>
      <c r="C85" s="1">
        <v>1919</v>
      </c>
    </row>
    <row r="86" spans="1:3" ht="15">
      <c r="A86" t="s">
        <v>95</v>
      </c>
      <c r="B86" t="s">
        <v>96</v>
      </c>
      <c r="C86" s="1">
        <v>180</v>
      </c>
    </row>
    <row r="87" spans="1:3" ht="15">
      <c r="A87" t="s">
        <v>95</v>
      </c>
      <c r="B87" t="s">
        <v>97</v>
      </c>
      <c r="C87" s="1">
        <v>2112.5</v>
      </c>
    </row>
    <row r="88" spans="1:3" ht="15">
      <c r="A88" t="s">
        <v>95</v>
      </c>
      <c r="B88" t="s">
        <v>98</v>
      </c>
      <c r="C88" s="1">
        <v>6035</v>
      </c>
    </row>
    <row r="89" spans="1:3" ht="15">
      <c r="A89" t="s">
        <v>95</v>
      </c>
      <c r="B89" t="s">
        <v>99</v>
      </c>
      <c r="C89" s="1">
        <v>359</v>
      </c>
    </row>
    <row r="90" spans="1:3" ht="15">
      <c r="A90" t="s">
        <v>95</v>
      </c>
      <c r="B90" t="s">
        <v>100</v>
      </c>
      <c r="C90" s="1">
        <v>0</v>
      </c>
    </row>
    <row r="91" spans="1:3" ht="15">
      <c r="A91" t="s">
        <v>95</v>
      </c>
      <c r="B91" t="s">
        <v>101</v>
      </c>
      <c r="C91" s="1">
        <v>0</v>
      </c>
    </row>
    <row r="92" spans="1:3" ht="15">
      <c r="A92" t="s">
        <v>95</v>
      </c>
      <c r="B92" t="s">
        <v>102</v>
      </c>
      <c r="C92" s="1">
        <v>150</v>
      </c>
    </row>
    <row r="93" spans="1:3" ht="15">
      <c r="A93" t="s">
        <v>95</v>
      </c>
      <c r="B93" t="s">
        <v>103</v>
      </c>
      <c r="C93" s="1">
        <v>900</v>
      </c>
    </row>
    <row r="94" spans="1:3" ht="15">
      <c r="A94" t="s">
        <v>95</v>
      </c>
      <c r="B94" t="s">
        <v>104</v>
      </c>
      <c r="C94" s="1">
        <v>3000</v>
      </c>
    </row>
    <row r="95" spans="1:3" ht="15">
      <c r="A95" t="s">
        <v>95</v>
      </c>
      <c r="B95" t="s">
        <v>105</v>
      </c>
      <c r="C95" s="1">
        <v>1200</v>
      </c>
    </row>
    <row r="96" spans="1:3" ht="15">
      <c r="A96" t="s">
        <v>95</v>
      </c>
      <c r="B96" t="s">
        <v>106</v>
      </c>
      <c r="C96" s="1">
        <v>9400</v>
      </c>
    </row>
    <row r="97" spans="1:3" ht="15">
      <c r="A97" t="s">
        <v>95</v>
      </c>
      <c r="B97" t="s">
        <v>107</v>
      </c>
      <c r="C97" s="1">
        <v>0</v>
      </c>
    </row>
    <row r="98" spans="1:3" ht="15">
      <c r="A98" t="s">
        <v>95</v>
      </c>
      <c r="B98" t="s">
        <v>108</v>
      </c>
      <c r="C98" s="1">
        <v>0</v>
      </c>
    </row>
    <row r="99" spans="1:3" ht="15">
      <c r="A99" t="s">
        <v>95</v>
      </c>
      <c r="B99" t="s">
        <v>109</v>
      </c>
      <c r="C99" s="1">
        <v>5000</v>
      </c>
    </row>
    <row r="100" spans="1:3" ht="15">
      <c r="A100" t="s">
        <v>95</v>
      </c>
      <c r="B100" t="s">
        <v>110</v>
      </c>
      <c r="C100" s="1">
        <v>0</v>
      </c>
    </row>
    <row r="101" spans="1:3" ht="15">
      <c r="A101" t="s">
        <v>95</v>
      </c>
      <c r="B101" t="s">
        <v>111</v>
      </c>
      <c r="C101" s="1">
        <v>8910</v>
      </c>
    </row>
    <row r="102" spans="1:3" ht="15">
      <c r="A102" t="s">
        <v>95</v>
      </c>
      <c r="B102" t="s">
        <v>112</v>
      </c>
      <c r="C102" s="1">
        <v>0</v>
      </c>
    </row>
    <row r="103" spans="1:3" ht="15">
      <c r="A103" t="s">
        <v>95</v>
      </c>
      <c r="B103" t="s">
        <v>113</v>
      </c>
      <c r="C103" s="1">
        <v>0</v>
      </c>
    </row>
    <row r="104" spans="1:3" ht="15">
      <c r="A104" t="s">
        <v>95</v>
      </c>
      <c r="B104" t="s">
        <v>114</v>
      </c>
      <c r="C104" s="1">
        <v>31900</v>
      </c>
    </row>
    <row r="105" spans="1:3" ht="15">
      <c r="A105" t="s">
        <v>95</v>
      </c>
      <c r="B105" t="s">
        <v>115</v>
      </c>
      <c r="C105" s="1">
        <v>33500</v>
      </c>
    </row>
    <row r="106" spans="1:3" ht="15">
      <c r="A106" t="s">
        <v>95</v>
      </c>
      <c r="B106" t="s">
        <v>116</v>
      </c>
      <c r="C106" s="1">
        <v>15921.73</v>
      </c>
    </row>
    <row r="107" spans="1:3" ht="15">
      <c r="A107" t="s">
        <v>95</v>
      </c>
      <c r="B107" t="s">
        <v>117</v>
      </c>
      <c r="C107" s="1">
        <v>276.62</v>
      </c>
    </row>
    <row r="108" spans="1:3" ht="15">
      <c r="A108" t="s">
        <v>95</v>
      </c>
      <c r="B108" t="s">
        <v>118</v>
      </c>
      <c r="C108" s="1">
        <v>0</v>
      </c>
    </row>
    <row r="109" spans="1:3" ht="15">
      <c r="A109" t="s">
        <v>95</v>
      </c>
      <c r="B109" t="s">
        <v>119</v>
      </c>
      <c r="C109" s="1">
        <v>139.19999999999999</v>
      </c>
    </row>
    <row r="110" spans="1:3" ht="15">
      <c r="A110" t="s">
        <v>95</v>
      </c>
      <c r="B110" t="s">
        <v>120</v>
      </c>
      <c r="C110" s="1">
        <v>0</v>
      </c>
    </row>
    <row r="111" spans="1:3" ht="15">
      <c r="A111" t="s">
        <v>95</v>
      </c>
      <c r="B111" t="s">
        <v>121</v>
      </c>
      <c r="C111" s="1">
        <v>0</v>
      </c>
    </row>
    <row r="112" spans="1:3" ht="15">
      <c r="A112" t="s">
        <v>95</v>
      </c>
      <c r="B112" t="s">
        <v>122</v>
      </c>
      <c r="C112" s="1">
        <v>6438</v>
      </c>
    </row>
    <row r="113" spans="1:3" ht="15">
      <c r="A113" t="s">
        <v>95</v>
      </c>
      <c r="B113" t="s">
        <v>123</v>
      </c>
      <c r="C113" s="1">
        <v>751</v>
      </c>
    </row>
    <row r="114" spans="1:3" ht="15">
      <c r="A114" t="s">
        <v>124</v>
      </c>
      <c r="B114" t="s">
        <v>125</v>
      </c>
      <c r="C114" s="1">
        <v>0</v>
      </c>
    </row>
    <row r="115" spans="1:3" ht="15">
      <c r="A115" t="s">
        <v>124</v>
      </c>
      <c r="B115" t="s">
        <v>126</v>
      </c>
      <c r="C115" s="1">
        <v>3203</v>
      </c>
    </row>
    <row r="116" spans="1:3" ht="15">
      <c r="A116" t="s">
        <v>124</v>
      </c>
      <c r="B116" t="s">
        <v>127</v>
      </c>
      <c r="C116" s="1">
        <v>9580.15</v>
      </c>
    </row>
    <row r="117" spans="1:3" ht="15">
      <c r="A117" t="s">
        <v>124</v>
      </c>
      <c r="B117" t="s">
        <v>128</v>
      </c>
      <c r="C117" s="1">
        <v>3280</v>
      </c>
    </row>
    <row r="118" spans="1:3" ht="15">
      <c r="A118" t="s">
        <v>124</v>
      </c>
      <c r="B118" t="s">
        <v>129</v>
      </c>
      <c r="C118" s="1">
        <v>0</v>
      </c>
    </row>
    <row r="119" spans="1:3" ht="15">
      <c r="A119" t="s">
        <v>124</v>
      </c>
      <c r="B119" t="s">
        <v>130</v>
      </c>
      <c r="C119" s="1">
        <v>0</v>
      </c>
    </row>
    <row r="120" spans="1:3" ht="15">
      <c r="A120" t="s">
        <v>124</v>
      </c>
      <c r="B120" t="s">
        <v>131</v>
      </c>
      <c r="C120" s="1">
        <v>150</v>
      </c>
    </row>
    <row r="121" spans="1:3" ht="15">
      <c r="A121" t="s">
        <v>124</v>
      </c>
      <c r="B121" t="s">
        <v>132</v>
      </c>
      <c r="C121" s="1">
        <v>0</v>
      </c>
    </row>
    <row r="122" spans="1:3" ht="15">
      <c r="A122" t="s">
        <v>124</v>
      </c>
      <c r="B122" t="s">
        <v>133</v>
      </c>
      <c r="C122" s="1">
        <v>2400</v>
      </c>
    </row>
    <row r="123" spans="1:3" ht="15">
      <c r="A123" t="s">
        <v>124</v>
      </c>
      <c r="B123" t="s">
        <v>134</v>
      </c>
      <c r="C123" s="1">
        <v>506.94</v>
      </c>
    </row>
    <row r="124" spans="1:3" ht="15">
      <c r="A124" t="s">
        <v>124</v>
      </c>
      <c r="B124" t="s">
        <v>135</v>
      </c>
      <c r="C124" s="1">
        <v>13265.19</v>
      </c>
    </row>
    <row r="125" spans="1:3" ht="15">
      <c r="A125" t="s">
        <v>124</v>
      </c>
      <c r="B125" t="s">
        <v>136</v>
      </c>
      <c r="C125" s="1">
        <v>0</v>
      </c>
    </row>
    <row r="126" spans="1:3" ht="15">
      <c r="A126" t="s">
        <v>124</v>
      </c>
      <c r="B126" t="s">
        <v>137</v>
      </c>
      <c r="C126" s="1">
        <v>0</v>
      </c>
    </row>
    <row r="127" spans="1:3" ht="15">
      <c r="A127" t="s">
        <v>124</v>
      </c>
      <c r="B127" t="s">
        <v>138</v>
      </c>
      <c r="C127" s="1">
        <v>20499</v>
      </c>
    </row>
    <row r="128" spans="1:3" ht="15">
      <c r="A128" t="s">
        <v>124</v>
      </c>
      <c r="B128" t="s">
        <v>139</v>
      </c>
      <c r="C128" s="1">
        <v>0</v>
      </c>
    </row>
    <row r="129" spans="1:3" ht="15">
      <c r="A129" t="s">
        <v>124</v>
      </c>
      <c r="B129" t="s">
        <v>140</v>
      </c>
      <c r="C129" s="1">
        <v>6200</v>
      </c>
    </row>
    <row r="130" spans="1:3" ht="15">
      <c r="A130" t="s">
        <v>124</v>
      </c>
      <c r="B130" t="s">
        <v>141</v>
      </c>
      <c r="C130" s="1">
        <v>35000</v>
      </c>
    </row>
    <row r="131" spans="1:3" ht="15">
      <c r="A131" t="s">
        <v>124</v>
      </c>
      <c r="B131" t="s">
        <v>142</v>
      </c>
      <c r="C131" s="1">
        <v>600</v>
      </c>
    </row>
    <row r="132" spans="1:3" ht="15">
      <c r="A132" t="s">
        <v>124</v>
      </c>
      <c r="B132" t="s">
        <v>143</v>
      </c>
      <c r="C132" s="1">
        <v>20300</v>
      </c>
    </row>
    <row r="133" spans="1:3" ht="15">
      <c r="A133" t="s">
        <v>124</v>
      </c>
      <c r="B133" t="s">
        <v>144</v>
      </c>
      <c r="C133" s="1">
        <v>5000</v>
      </c>
    </row>
    <row r="134" spans="1:3" ht="15">
      <c r="A134" t="s">
        <v>124</v>
      </c>
      <c r="B134" t="s">
        <v>145</v>
      </c>
      <c r="C134" s="1">
        <v>0</v>
      </c>
    </row>
    <row r="135" spans="1:3" ht="15">
      <c r="A135" t="s">
        <v>124</v>
      </c>
      <c r="B135" t="s">
        <v>146</v>
      </c>
      <c r="C135" s="1">
        <v>736.43</v>
      </c>
    </row>
    <row r="136" spans="1:3" ht="15">
      <c r="A136" t="s">
        <v>124</v>
      </c>
      <c r="B136" t="s">
        <v>147</v>
      </c>
      <c r="C136" s="1">
        <v>0</v>
      </c>
    </row>
    <row r="137" spans="1:3" ht="15">
      <c r="A137" t="s">
        <v>124</v>
      </c>
      <c r="B137" t="s">
        <v>148</v>
      </c>
      <c r="C137" s="1">
        <v>626.4</v>
      </c>
    </row>
    <row r="138" spans="1:3" ht="15">
      <c r="A138" t="s">
        <v>124</v>
      </c>
      <c r="B138" t="s">
        <v>149</v>
      </c>
      <c r="C138" s="1">
        <v>0</v>
      </c>
    </row>
    <row r="139" spans="1:3" ht="15">
      <c r="A139" t="s">
        <v>124</v>
      </c>
      <c r="B139" t="s">
        <v>150</v>
      </c>
      <c r="C139" s="1">
        <v>0</v>
      </c>
    </row>
    <row r="140" spans="1:3" ht="15">
      <c r="A140" t="s">
        <v>124</v>
      </c>
      <c r="B140" t="s">
        <v>151</v>
      </c>
      <c r="C140" s="1">
        <v>0</v>
      </c>
    </row>
    <row r="141" spans="1:3" ht="15">
      <c r="A141" t="s">
        <v>124</v>
      </c>
      <c r="B141" t="s">
        <v>152</v>
      </c>
      <c r="C141" s="1">
        <v>200</v>
      </c>
    </row>
    <row r="142" spans="1:3" ht="15">
      <c r="A142" t="s">
        <v>153</v>
      </c>
      <c r="B142" t="s">
        <v>154</v>
      </c>
      <c r="C142" s="1">
        <v>0</v>
      </c>
    </row>
    <row r="143" spans="1:3" ht="15">
      <c r="A143" t="s">
        <v>153</v>
      </c>
      <c r="B143" t="s">
        <v>155</v>
      </c>
      <c r="C143" s="1">
        <v>0</v>
      </c>
    </row>
    <row r="144" spans="1:3" ht="15">
      <c r="A144" t="s">
        <v>153</v>
      </c>
      <c r="B144" t="s">
        <v>156</v>
      </c>
      <c r="C144" s="1">
        <v>0</v>
      </c>
    </row>
    <row r="145" spans="1:3" ht="15">
      <c r="A145" t="s">
        <v>153</v>
      </c>
      <c r="B145" t="s">
        <v>157</v>
      </c>
      <c r="C145" s="1">
        <v>0</v>
      </c>
    </row>
    <row r="146" spans="1:3" ht="15">
      <c r="A146" t="s">
        <v>153</v>
      </c>
      <c r="B146" t="s">
        <v>158</v>
      </c>
      <c r="C146" s="1">
        <v>0</v>
      </c>
    </row>
    <row r="147" spans="1:3" ht="15">
      <c r="A147" t="s">
        <v>153</v>
      </c>
      <c r="B147" t="s">
        <v>159</v>
      </c>
      <c r="C147" s="1">
        <v>0</v>
      </c>
    </row>
    <row r="148" spans="1:3" ht="15">
      <c r="A148" t="s">
        <v>153</v>
      </c>
      <c r="B148" t="s">
        <v>160</v>
      </c>
      <c r="C148" s="1">
        <v>150</v>
      </c>
    </row>
    <row r="149" spans="1:3" ht="15">
      <c r="A149" t="s">
        <v>153</v>
      </c>
      <c r="B149" t="s">
        <v>161</v>
      </c>
      <c r="C149" s="1">
        <v>0</v>
      </c>
    </row>
    <row r="150" spans="1:3" ht="15">
      <c r="A150" t="s">
        <v>153</v>
      </c>
      <c r="B150" t="s">
        <v>162</v>
      </c>
      <c r="C150" s="1">
        <v>2100</v>
      </c>
    </row>
    <row r="151" spans="1:3" ht="15">
      <c r="A151" t="s">
        <v>153</v>
      </c>
      <c r="B151" t="s">
        <v>163</v>
      </c>
      <c r="C151" s="1">
        <v>8000</v>
      </c>
    </row>
    <row r="152" spans="1:3" ht="15">
      <c r="A152" t="s">
        <v>153</v>
      </c>
      <c r="B152" t="s">
        <v>164</v>
      </c>
      <c r="C152" s="1">
        <v>0</v>
      </c>
    </row>
    <row r="153" spans="1:3" ht="15">
      <c r="A153" t="s">
        <v>153</v>
      </c>
      <c r="B153" t="s">
        <v>165</v>
      </c>
      <c r="C153" s="1">
        <v>0</v>
      </c>
    </row>
    <row r="154" spans="1:3" ht="15">
      <c r="A154" t="s">
        <v>153</v>
      </c>
      <c r="B154" t="s">
        <v>166</v>
      </c>
      <c r="C154" s="1">
        <v>0</v>
      </c>
    </row>
    <row r="155" spans="1:3" ht="15">
      <c r="A155" t="s">
        <v>153</v>
      </c>
      <c r="B155" t="s">
        <v>167</v>
      </c>
      <c r="C155" s="1">
        <v>0</v>
      </c>
    </row>
    <row r="156" spans="1:3" ht="15">
      <c r="A156" t="s">
        <v>153</v>
      </c>
      <c r="B156" t="s">
        <v>168</v>
      </c>
      <c r="C156" s="1">
        <v>0</v>
      </c>
    </row>
    <row r="157" spans="1:3" ht="15">
      <c r="A157" t="s">
        <v>153</v>
      </c>
      <c r="B157" t="s">
        <v>169</v>
      </c>
      <c r="C157" s="1">
        <v>0</v>
      </c>
    </row>
    <row r="158" spans="1:3" ht="15">
      <c r="A158" t="s">
        <v>153</v>
      </c>
      <c r="B158" t="s">
        <v>170</v>
      </c>
      <c r="C158" s="1">
        <v>0</v>
      </c>
    </row>
    <row r="159" spans="1:3" ht="15">
      <c r="A159" t="s">
        <v>153</v>
      </c>
      <c r="B159" t="s">
        <v>171</v>
      </c>
      <c r="C159" s="1">
        <v>0</v>
      </c>
    </row>
    <row r="160" spans="1:3" ht="15">
      <c r="A160" t="s">
        <v>153</v>
      </c>
      <c r="B160" t="s">
        <v>172</v>
      </c>
      <c r="C160" s="1">
        <v>0</v>
      </c>
    </row>
    <row r="161" spans="1:3" ht="15">
      <c r="A161" t="s">
        <v>153</v>
      </c>
      <c r="B161" t="s">
        <v>173</v>
      </c>
      <c r="C161" s="1">
        <v>0</v>
      </c>
    </row>
    <row r="162" spans="1:3" ht="15">
      <c r="A162" t="s">
        <v>153</v>
      </c>
      <c r="B162" t="s">
        <v>174</v>
      </c>
      <c r="C162" s="1">
        <v>0</v>
      </c>
    </row>
    <row r="163" spans="1:3" ht="15">
      <c r="A163" t="s">
        <v>153</v>
      </c>
      <c r="B163" t="s">
        <v>175</v>
      </c>
      <c r="C163" s="1">
        <v>1176.6199999999999</v>
      </c>
    </row>
    <row r="164" spans="1:3" ht="15">
      <c r="A164" t="s">
        <v>153</v>
      </c>
      <c r="B164" t="s">
        <v>176</v>
      </c>
      <c r="C164" s="1">
        <v>0</v>
      </c>
    </row>
    <row r="165" spans="1:3" ht="15">
      <c r="A165" t="s">
        <v>153</v>
      </c>
      <c r="B165" t="s">
        <v>177</v>
      </c>
      <c r="C165" s="1">
        <v>324.8</v>
      </c>
    </row>
    <row r="166" spans="1:3" ht="15">
      <c r="A166" t="s">
        <v>153</v>
      </c>
      <c r="B166" t="s">
        <v>178</v>
      </c>
      <c r="C166" s="1">
        <v>0</v>
      </c>
    </row>
    <row r="167" spans="1:3" ht="15">
      <c r="A167" t="s">
        <v>153</v>
      </c>
      <c r="B167" t="s">
        <v>179</v>
      </c>
      <c r="C167" s="1">
        <v>0</v>
      </c>
    </row>
    <row r="168" spans="1:3" ht="15">
      <c r="A168" t="s">
        <v>153</v>
      </c>
      <c r="B168" t="s">
        <v>180</v>
      </c>
      <c r="C168" s="1">
        <v>0</v>
      </c>
    </row>
    <row r="169" spans="1:3" ht="15">
      <c r="A169" t="s">
        <v>153</v>
      </c>
      <c r="B169" t="s">
        <v>181</v>
      </c>
      <c r="C169" s="1">
        <v>0</v>
      </c>
    </row>
    <row r="170" spans="1:3" ht="15">
      <c r="A170" t="s">
        <v>182</v>
      </c>
      <c r="B170" t="s">
        <v>183</v>
      </c>
      <c r="C170" s="1">
        <v>0</v>
      </c>
    </row>
    <row r="171" spans="1:3" ht="15">
      <c r="A171" t="s">
        <v>182</v>
      </c>
      <c r="B171" t="s">
        <v>184</v>
      </c>
      <c r="C171" s="1">
        <v>2069.98</v>
      </c>
    </row>
    <row r="172" spans="1:3" ht="15">
      <c r="A172" t="s">
        <v>182</v>
      </c>
      <c r="B172" t="s">
        <v>185</v>
      </c>
      <c r="C172" s="1">
        <v>268</v>
      </c>
    </row>
    <row r="173" spans="1:3" ht="15">
      <c r="A173" t="s">
        <v>182</v>
      </c>
      <c r="B173" t="s">
        <v>186</v>
      </c>
      <c r="C173" s="1">
        <v>1349.5</v>
      </c>
    </row>
    <row r="174" spans="1:3" ht="15">
      <c r="A174" t="s">
        <v>182</v>
      </c>
      <c r="B174" t="s">
        <v>187</v>
      </c>
      <c r="C174" s="1">
        <v>0</v>
      </c>
    </row>
    <row r="175" spans="1:3" ht="15">
      <c r="A175" t="s">
        <v>182</v>
      </c>
      <c r="B175" t="s">
        <v>188</v>
      </c>
      <c r="C175" s="1">
        <v>0</v>
      </c>
    </row>
    <row r="176" spans="1:3" ht="15">
      <c r="A176" t="s">
        <v>182</v>
      </c>
      <c r="B176" t="s">
        <v>189</v>
      </c>
      <c r="C176" s="1">
        <v>150</v>
      </c>
    </row>
    <row r="177" spans="1:3" ht="15">
      <c r="A177" t="s">
        <v>182</v>
      </c>
      <c r="B177" t="s">
        <v>190</v>
      </c>
      <c r="C177" s="1">
        <v>10140.5</v>
      </c>
    </row>
    <row r="178" spans="1:3" ht="15">
      <c r="A178" t="s">
        <v>182</v>
      </c>
      <c r="B178" t="s">
        <v>191</v>
      </c>
      <c r="C178" s="1">
        <v>1900</v>
      </c>
    </row>
    <row r="179" spans="1:3" ht="15">
      <c r="A179" t="s">
        <v>182</v>
      </c>
      <c r="B179" t="s">
        <v>192</v>
      </c>
      <c r="C179" s="1">
        <v>12149</v>
      </c>
    </row>
    <row r="180" spans="1:3" ht="15">
      <c r="A180" t="s">
        <v>182</v>
      </c>
      <c r="B180" t="s">
        <v>193</v>
      </c>
      <c r="C180" s="1">
        <v>20700</v>
      </c>
    </row>
    <row r="181" spans="1:3" ht="15">
      <c r="A181" t="s">
        <v>182</v>
      </c>
      <c r="B181" t="s">
        <v>194</v>
      </c>
      <c r="C181" s="1">
        <v>0</v>
      </c>
    </row>
    <row r="182" spans="1:3" ht="15">
      <c r="A182" t="s">
        <v>182</v>
      </c>
      <c r="B182" t="s">
        <v>195</v>
      </c>
      <c r="C182" s="1">
        <v>0</v>
      </c>
    </row>
    <row r="183" spans="1:3" ht="15">
      <c r="A183" t="s">
        <v>182</v>
      </c>
      <c r="B183" t="s">
        <v>196</v>
      </c>
      <c r="C183" s="1">
        <v>8270</v>
      </c>
    </row>
    <row r="184" spans="1:3" ht="15">
      <c r="A184" t="s">
        <v>182</v>
      </c>
      <c r="B184" t="s">
        <v>197</v>
      </c>
      <c r="C184" s="1">
        <v>0</v>
      </c>
    </row>
    <row r="185" spans="1:3" ht="15">
      <c r="A185" t="s">
        <v>182</v>
      </c>
      <c r="B185" t="s">
        <v>198</v>
      </c>
      <c r="C185" s="1">
        <v>0</v>
      </c>
    </row>
    <row r="186" spans="1:3" ht="15">
      <c r="A186" t="s">
        <v>182</v>
      </c>
      <c r="B186" t="s">
        <v>199</v>
      </c>
      <c r="C186" s="1">
        <v>20000</v>
      </c>
    </row>
    <row r="187" spans="1:3" ht="15">
      <c r="A187" t="s">
        <v>182</v>
      </c>
      <c r="B187" t="s">
        <v>200</v>
      </c>
      <c r="C187" s="1">
        <v>0</v>
      </c>
    </row>
    <row r="188" spans="1:3" ht="15">
      <c r="A188" t="s">
        <v>182</v>
      </c>
      <c r="B188" t="s">
        <v>201</v>
      </c>
      <c r="C188" s="1">
        <v>0</v>
      </c>
    </row>
    <row r="189" spans="1:3" ht="15">
      <c r="A189" t="s">
        <v>182</v>
      </c>
      <c r="B189" t="s">
        <v>202</v>
      </c>
      <c r="C189" s="1">
        <v>4000</v>
      </c>
    </row>
    <row r="190" spans="1:3" ht="15">
      <c r="A190" t="s">
        <v>182</v>
      </c>
      <c r="B190" t="s">
        <v>203</v>
      </c>
      <c r="C190" s="1">
        <v>0</v>
      </c>
    </row>
    <row r="191" spans="1:3" ht="15">
      <c r="A191" t="s">
        <v>182</v>
      </c>
      <c r="B191" t="s">
        <v>204</v>
      </c>
      <c r="C191" s="1">
        <v>356.15</v>
      </c>
    </row>
    <row r="192" spans="1:3" ht="15">
      <c r="A192" t="s">
        <v>182</v>
      </c>
      <c r="B192" t="s">
        <v>205</v>
      </c>
      <c r="C192" s="1">
        <v>0</v>
      </c>
    </row>
    <row r="193" spans="1:3" ht="15">
      <c r="A193" t="s">
        <v>182</v>
      </c>
      <c r="B193" t="s">
        <v>206</v>
      </c>
      <c r="C193" s="1">
        <v>46.4</v>
      </c>
    </row>
    <row r="194" spans="1:3" ht="15">
      <c r="A194" t="s">
        <v>182</v>
      </c>
      <c r="B194" t="s">
        <v>207</v>
      </c>
      <c r="C194" s="1">
        <v>0</v>
      </c>
    </row>
    <row r="195" spans="1:3" ht="15">
      <c r="A195" t="s">
        <v>182</v>
      </c>
      <c r="B195" t="s">
        <v>208</v>
      </c>
      <c r="C195" s="1">
        <v>0</v>
      </c>
    </row>
    <row r="196" spans="1:3" ht="15">
      <c r="A196" t="s">
        <v>182</v>
      </c>
      <c r="B196" t="s">
        <v>209</v>
      </c>
      <c r="C196" s="1">
        <v>0</v>
      </c>
    </row>
    <row r="197" spans="1:3" ht="15">
      <c r="A197" t="s">
        <v>182</v>
      </c>
      <c r="B197" t="s">
        <v>210</v>
      </c>
      <c r="C197" s="1">
        <v>5000</v>
      </c>
    </row>
    <row r="198" spans="1:3" ht="15"/>
    <row r="199" spans="1:3" ht="15"/>
    <row r="200" spans="1:3" ht="15"/>
    <row r="201" spans="1:3" ht="15"/>
    <row r="202" spans="1:3" ht="15"/>
    <row r="203" spans="1:3" ht="15"/>
    <row r="204" spans="1:3" ht="15"/>
    <row r="205" spans="1:3" ht="15"/>
    <row r="206" spans="1:3" ht="15"/>
    <row r="207" spans="1:3" ht="15"/>
    <row r="208" spans="1:3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</sheetData>
  <pageMargins left="0.7" right="0.7" top="0.75" bottom="0.75" header="0.511811023622047" footer="0.511811023622047"/>
  <pageSetup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46D59C50970A4A85009C9F38F9BA56" ma:contentTypeVersion="8" ma:contentTypeDescription="Crear nuevo documento." ma:contentTypeScope="" ma:versionID="c6de73b34d970cdf3a8a0b2a9d9c3355">
  <xsd:schema xmlns:xsd="http://www.w3.org/2001/XMLSchema" xmlns:xs="http://www.w3.org/2001/XMLSchema" xmlns:p="http://schemas.microsoft.com/office/2006/metadata/properties" xmlns:ns2="95c38a1e-ad6f-46b1-bdb1-028fd51608ae" xmlns:ns3="0bcc54f5-aa02-4353-98f8-292b2a0028c6" targetNamespace="http://schemas.microsoft.com/office/2006/metadata/properties" ma:root="true" ma:fieldsID="f21e79b527ea9655fd8d41a14d7ec718" ns2:_="" ns3:_="">
    <xsd:import namespace="95c38a1e-ad6f-46b1-bdb1-028fd51608ae"/>
    <xsd:import namespace="0bcc54f5-aa02-4353-98f8-292b2a0028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38a1e-ad6f-46b1-bdb1-028fd51608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cc54f5-aa02-4353-98f8-292b2a0028c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B6672A-60C8-4582-B873-93E73B0B93CA}"/>
</file>

<file path=customXml/itemProps2.xml><?xml version="1.0" encoding="utf-8"?>
<ds:datastoreItem xmlns:ds="http://schemas.openxmlformats.org/officeDocument/2006/customXml" ds:itemID="{1E958C52-F163-4433-9ABD-A055A4BEF7B1}"/>
</file>

<file path=customXml/itemProps3.xml><?xml version="1.0" encoding="utf-8"?>
<ds:datastoreItem xmlns:ds="http://schemas.openxmlformats.org/officeDocument/2006/customXml" ds:itemID="{EFCB7037-ED97-4088-AC46-82C4993ECD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Urías Castro</dc:creator>
  <cp:keywords/>
  <dc:description/>
  <cp:lastModifiedBy>DANNA MICHELLE LEON HIGUERA</cp:lastModifiedBy>
  <cp:revision>1</cp:revision>
  <dcterms:created xsi:type="dcterms:W3CDTF">2023-10-05T15:10:41Z</dcterms:created>
  <dcterms:modified xsi:type="dcterms:W3CDTF">2023-10-10T01:21:01Z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0x010100D446D59C50970A4A85009C9F38F9BA56</vt:lpwstr>
  </property>
</Properties>
</file>